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Liliana Irasema\Documents\AGO-DIC 24\REPORTES PARCIALES Y FINAL\"/>
    </mc:Choice>
  </mc:AlternateContent>
  <xr:revisionPtr revIDLastSave="0" documentId="13_ncr:1_{17796526-3C33-4979-BEC4-545CA059CAF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'2'!$A$1:$N$41</definedName>
    <definedName name="_xlnm.Print_Area" localSheetId="2">'3'!$A$1:$N$37</definedName>
    <definedName name="_xlnm.Print_Area" localSheetId="3">'4'!$A$1:$N$40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9" i="24" l="1"/>
  <c r="L17" i="24"/>
  <c r="L15" i="24"/>
  <c r="J19" i="24"/>
  <c r="H19" i="24"/>
  <c r="J17" i="24"/>
  <c r="H17" i="24"/>
  <c r="J15" i="24"/>
  <c r="H15" i="24"/>
  <c r="H18" i="10" l="1"/>
  <c r="L18" i="10"/>
  <c r="N28" i="25"/>
  <c r="M28" i="25"/>
  <c r="K28" i="25"/>
  <c r="G28" i="25"/>
  <c r="F28" i="25"/>
  <c r="I27" i="25"/>
  <c r="J27" i="25" s="1"/>
  <c r="A27" i="25"/>
  <c r="I26" i="25"/>
  <c r="J26" i="25" s="1"/>
  <c r="A26" i="25"/>
  <c r="I25" i="25"/>
  <c r="J25" i="25" s="1"/>
  <c r="A25" i="25"/>
  <c r="I24" i="25"/>
  <c r="J24" i="25" s="1"/>
  <c r="A24" i="25"/>
  <c r="I23" i="25"/>
  <c r="J23" i="25" s="1"/>
  <c r="A23" i="25"/>
  <c r="I22" i="25"/>
  <c r="J22" i="25" s="1"/>
  <c r="A22" i="25"/>
  <c r="I21" i="25"/>
  <c r="J21" i="25" s="1"/>
  <c r="A21" i="25"/>
  <c r="I20" i="25"/>
  <c r="J20" i="25" s="1"/>
  <c r="A20" i="25"/>
  <c r="I19" i="25"/>
  <c r="J19" i="25" s="1"/>
  <c r="I18" i="25"/>
  <c r="J18" i="25" s="1"/>
  <c r="I17" i="25"/>
  <c r="J17" i="25" s="1"/>
  <c r="I16" i="25"/>
  <c r="J16" i="25" s="1"/>
  <c r="I15" i="25"/>
  <c r="J15" i="25" s="1"/>
  <c r="I14" i="25"/>
  <c r="J14" i="25" s="1"/>
  <c r="B10" i="25"/>
  <c r="B37" i="25" s="1"/>
  <c r="L8" i="25"/>
  <c r="H8" i="25"/>
  <c r="E8" i="25"/>
  <c r="N31" i="24"/>
  <c r="M31" i="24"/>
  <c r="K31" i="24"/>
  <c r="G31" i="24"/>
  <c r="F31" i="24"/>
  <c r="A30" i="24"/>
  <c r="A29" i="24"/>
  <c r="A28" i="24"/>
  <c r="A27" i="24"/>
  <c r="A26" i="24"/>
  <c r="A25" i="24"/>
  <c r="A24" i="24"/>
  <c r="A23" i="24"/>
  <c r="J22" i="24"/>
  <c r="J21" i="24"/>
  <c r="J20" i="24"/>
  <c r="J18" i="24"/>
  <c r="J16" i="24"/>
  <c r="J14" i="24"/>
  <c r="B10" i="24"/>
  <c r="B40" i="24" s="1"/>
  <c r="L8" i="24"/>
  <c r="H8" i="24"/>
  <c r="E8" i="24"/>
  <c r="N28" i="23"/>
  <c r="M28" i="23"/>
  <c r="K28" i="23"/>
  <c r="G28" i="23"/>
  <c r="F28" i="23"/>
  <c r="A27" i="23"/>
  <c r="A26" i="23"/>
  <c r="A25" i="23"/>
  <c r="A24" i="23"/>
  <c r="A23" i="23"/>
  <c r="A22" i="23"/>
  <c r="A21" i="23"/>
  <c r="A20" i="23"/>
  <c r="A19" i="23"/>
  <c r="J18" i="23"/>
  <c r="J17" i="23"/>
  <c r="J16" i="23"/>
  <c r="J15" i="23"/>
  <c r="J14" i="23"/>
  <c r="B10" i="23"/>
  <c r="B37" i="23" s="1"/>
  <c r="L8" i="23"/>
  <c r="H8" i="23"/>
  <c r="E8" i="23"/>
  <c r="L19" i="22"/>
  <c r="L22" i="22"/>
  <c r="B10" i="22"/>
  <c r="B41" i="22" s="1"/>
  <c r="L8" i="22"/>
  <c r="H8" i="22"/>
  <c r="E8" i="22"/>
  <c r="N32" i="22"/>
  <c r="M32" i="22"/>
  <c r="K32" i="22"/>
  <c r="G32" i="22"/>
  <c r="F32" i="22"/>
  <c r="L23" i="22"/>
  <c r="L20" i="22"/>
  <c r="L16" i="22"/>
  <c r="B37" i="10"/>
  <c r="N28" i="10"/>
  <c r="M28" i="10"/>
  <c r="K28" i="10"/>
  <c r="G28" i="10"/>
  <c r="F28" i="10"/>
  <c r="E28" i="10"/>
  <c r="L17" i="10"/>
  <c r="J17" i="10"/>
  <c r="H17" i="10"/>
  <c r="L16" i="10"/>
  <c r="J16" i="10"/>
  <c r="H16" i="10"/>
  <c r="L15" i="10"/>
  <c r="J15" i="10"/>
  <c r="L14" i="10"/>
  <c r="J14" i="10"/>
  <c r="H14" i="10"/>
  <c r="L14" i="25" l="1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6" i="24"/>
  <c r="L18" i="24"/>
  <c r="L20" i="24"/>
  <c r="L21" i="24"/>
  <c r="L22" i="24"/>
  <c r="H14" i="24"/>
  <c r="H16" i="24"/>
  <c r="H18" i="24"/>
  <c r="H20" i="24"/>
  <c r="H21" i="24"/>
  <c r="H22" i="24"/>
  <c r="E31" i="24"/>
  <c r="L14" i="23"/>
  <c r="L15" i="23"/>
  <c r="L16" i="23"/>
  <c r="L17" i="23"/>
  <c r="L18" i="23"/>
  <c r="H14" i="23"/>
  <c r="H15" i="23"/>
  <c r="H16" i="23"/>
  <c r="H17" i="23"/>
  <c r="H18" i="23"/>
  <c r="E28" i="23"/>
  <c r="L14" i="22"/>
  <c r="E32" i="22"/>
  <c r="I28" i="10"/>
  <c r="J28" i="10" s="1"/>
  <c r="H28" i="10"/>
  <c r="L28" i="10"/>
  <c r="I28" i="25" l="1"/>
  <c r="J28" i="25" s="1"/>
  <c r="L28" i="25"/>
  <c r="H28" i="25"/>
  <c r="I31" i="24"/>
  <c r="J31" i="24" s="1"/>
  <c r="L31" i="24"/>
  <c r="H31" i="24"/>
  <c r="I28" i="23"/>
  <c r="J28" i="23" s="1"/>
  <c r="L28" i="23"/>
  <c r="H28" i="23"/>
  <c r="I32" i="22"/>
  <c r="J32" i="22" s="1"/>
  <c r="H32" i="22"/>
  <c r="L32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<sst xmlns="http://schemas.openxmlformats.org/spreadsheetml/2006/main" count="184" uniqueCount="46">
  <si>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</si>
  <si>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</si>
  <si>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</si>
  <si>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</si>
  <si>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</si>
  <si>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</si>
  <si>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</si>
  <si>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</si>
  <si>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</si>
  <si>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</si>
  <si>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</si>
  <si>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</si>
  <si>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</si>
  <si>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</si>
  <si>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</si>
  <si>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</si>
  <si>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</si>
  <si>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</si>
  <si>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</si>
  <si>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</si>
  <si>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</si>
  <si>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</si>
  <si>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</si>
  <si>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</si>
  <si>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</si>
  <si>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</si>
  <si>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</si>
  <si>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</si>
  <si>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</si>
  <si>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</si>
  <si>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</si>
  <si>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 xml:space="preserve">LICENCIATURA EN ADMINISTRACION </t>
  </si>
  <si>
    <t>LICENCIATURA EN ADMINISTRACION</t>
  </si>
  <si>
    <t>MCA. LILIANA IRASEMA AGUIRRE CARDOZA</t>
  </si>
  <si>
    <t>ISC</t>
  </si>
  <si>
    <t>L.A.</t>
  </si>
  <si>
    <t>7°</t>
  </si>
  <si>
    <t>IIND</t>
  </si>
  <si>
    <t>LAE. RENATA RAMOS MORENO</t>
  </si>
  <si>
    <t>LAE RENATA RAMOS MORENO</t>
  </si>
  <si>
    <t>S/E</t>
  </si>
  <si>
    <t>AGOSTO-DICIEMBRE 2024</t>
  </si>
  <si>
    <t>CONSULTORIA EMPRESARIAL</t>
  </si>
  <si>
    <t>8°</t>
  </si>
  <si>
    <t>TALLER DE ADMINISTRACION</t>
  </si>
  <si>
    <t>PLANEACION FINANCIERA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</si>
</sst>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9" fillId="0" borderId="2" xfId="0" applyFont="1" applyBorder="1" applyAlignment="1">
      <alignment horizontal="center"/>
    </xf>
    <xf numFmtId="0" fontId="5" fillId="0" borderId="0" xfId="0" applyFont="1" applyAlignment="1">
      <alignment horizontal="center" vertical="top" wrapText="1"/>
    </xf>
    <xf numFmtId="0" fontId="6" fillId="0" borderId="2" xfId="0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abSelected="1" topLeftCell="A6" zoomScaleNormal="100" zoomScaleSheetLayoutView="100" workbookViewId="0">
      <selection activeCell="N16" sqref="N16"/>
    </sheetView>
  </sheetViews>
  <sheetFormatPr baseColWidth="10" defaultColWidth="11.42578125" defaultRowHeight="12.75" x14ac:dyDescent="0.2"/>
  <cols>
    <col min="1" max="1" width="38.5703125" style="1" bestFit="1" customWidth="1"/>
    <col min="2" max="3" width="7.28515625" style="1" customWidth="1"/>
    <col min="4" max="4" width="25.85546875" style="1" customWidth="1"/>
    <col min="5" max="5" width="9.42578125" style="1" customWidth="1"/>
    <col min="6" max="6" width="8.7109375" style="1" customWidth="1"/>
    <col min="7" max="10" width="11.28515625" style="1" customWidth="1"/>
    <col min="11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 t="s">
        <v>31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4" t="s">
        <v>4</v>
      </c>
      <c r="C8" s="34"/>
      <c r="D8" s="14" t="s">
        <v>5</v>
      </c>
      <c r="E8" s="5">
        <v>4</v>
      </c>
      <c r="G8" s="4" t="s">
        <v>6</v>
      </c>
      <c r="H8" s="5">
        <v>3</v>
      </c>
      <c r="I8" s="33" t="s">
        <v>7</v>
      </c>
      <c r="J8" s="33"/>
      <c r="K8" s="33"/>
      <c r="L8" s="34" t="s">
        <v>41</v>
      </c>
      <c r="M8" s="34"/>
      <c r="N8" s="34"/>
    </row>
    <row r="10" spans="1:14" x14ac:dyDescent="0.2">
      <c r="A10" s="4" t="s">
        <v>8</v>
      </c>
      <c r="B10" s="34" t="s">
        <v>33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2">
      <c r="A14" s="8" t="s">
        <v>42</v>
      </c>
      <c r="B14" s="9" t="s">
        <v>40</v>
      </c>
      <c r="C14" s="9" t="s">
        <v>43</v>
      </c>
      <c r="D14" s="9" t="s">
        <v>35</v>
      </c>
      <c r="E14" s="9">
        <v>5</v>
      </c>
      <c r="F14" s="9"/>
      <c r="G14" s="9"/>
      <c r="H14" s="10">
        <f t="shared" ref="H14:H18" si="0">F14/E14</f>
        <v>0</v>
      </c>
      <c r="I14" s="9">
        <v>0</v>
      </c>
      <c r="J14" s="10">
        <f t="shared" ref="J14:J28" si="1">I14/E14</f>
        <v>0</v>
      </c>
      <c r="K14" s="9">
        <v>0</v>
      </c>
      <c r="L14" s="10">
        <f t="shared" ref="L14:L28" si="2">K14/E14</f>
        <v>0</v>
      </c>
      <c r="M14" s="9">
        <v>0</v>
      </c>
      <c r="N14" s="15">
        <v>0</v>
      </c>
    </row>
    <row r="15" spans="1:14" s="11" customFormat="1" x14ac:dyDescent="0.2">
      <c r="A15" s="8" t="s">
        <v>44</v>
      </c>
      <c r="B15" s="9">
        <v>1</v>
      </c>
      <c r="C15" s="9" t="s">
        <v>4</v>
      </c>
      <c r="D15" s="9" t="s">
        <v>34</v>
      </c>
      <c r="E15" s="9">
        <v>20</v>
      </c>
      <c r="F15" s="9">
        <v>16</v>
      </c>
      <c r="G15" s="9">
        <v>4</v>
      </c>
      <c r="H15" s="10">
        <v>0</v>
      </c>
      <c r="I15" s="9">
        <v>0</v>
      </c>
      <c r="J15" s="10">
        <f t="shared" si="1"/>
        <v>0</v>
      </c>
      <c r="K15" s="9">
        <v>0</v>
      </c>
      <c r="L15" s="10">
        <f t="shared" si="2"/>
        <v>0</v>
      </c>
      <c r="M15" s="9">
        <v>69</v>
      </c>
      <c r="N15" s="15">
        <v>0.8</v>
      </c>
    </row>
    <row r="16" spans="1:14" s="11" customFormat="1" x14ac:dyDescent="0.2">
      <c r="A16" s="8" t="s">
        <v>45</v>
      </c>
      <c r="B16" s="9" t="s">
        <v>40</v>
      </c>
      <c r="C16" s="9" t="s">
        <v>36</v>
      </c>
      <c r="D16" s="9" t="s">
        <v>37</v>
      </c>
      <c r="E16" s="9">
        <v>12</v>
      </c>
      <c r="F16" s="9"/>
      <c r="G16" s="9"/>
      <c r="H16" s="10">
        <f t="shared" si="0"/>
        <v>0</v>
      </c>
      <c r="I16" s="9">
        <v>0</v>
      </c>
      <c r="J16" s="10">
        <f t="shared" si="1"/>
        <v>0</v>
      </c>
      <c r="K16" s="9">
        <v>0</v>
      </c>
      <c r="L16" s="10">
        <f t="shared" si="2"/>
        <v>0</v>
      </c>
      <c r="M16" s="9">
        <v>0</v>
      </c>
      <c r="N16" s="15">
        <v>0</v>
      </c>
    </row>
    <row r="17" spans="1:14" s="11" customFormat="1" x14ac:dyDescent="0.2">
      <c r="A17" s="8" t="s">
        <v>45</v>
      </c>
      <c r="B17" s="9" t="s">
        <v>40</v>
      </c>
      <c r="C17" s="9" t="s">
        <v>36</v>
      </c>
      <c r="D17" s="9" t="s">
        <v>37</v>
      </c>
      <c r="E17" s="9">
        <v>26</v>
      </c>
      <c r="F17" s="9"/>
      <c r="G17" s="9"/>
      <c r="H17" s="10">
        <f t="shared" si="0"/>
        <v>0</v>
      </c>
      <c r="I17" s="9">
        <v>0</v>
      </c>
      <c r="J17" s="10">
        <f t="shared" si="1"/>
        <v>0</v>
      </c>
      <c r="K17" s="9">
        <v>0</v>
      </c>
      <c r="L17" s="10">
        <f t="shared" si="2"/>
        <v>0</v>
      </c>
      <c r="M17" s="9">
        <v>0</v>
      </c>
      <c r="N17" s="15">
        <v>0</v>
      </c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10" t="e">
        <f t="shared" si="0"/>
        <v>#DIV/0!</v>
      </c>
      <c r="I18" s="9"/>
      <c r="J18" s="10"/>
      <c r="K18" s="9"/>
      <c r="L18" s="10" t="e">
        <f t="shared" si="2"/>
        <v>#DIV/0!</v>
      </c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63</v>
      </c>
      <c r="F28" s="17">
        <f>SUM(F14:F27)</f>
        <v>16</v>
      </c>
      <c r="G28" s="17">
        <f>SUM(G14:G27)</f>
        <v>4</v>
      </c>
      <c r="H28" s="18">
        <f>SUM(F28:G28)/E28</f>
        <v>0.31746031746031744</v>
      </c>
      <c r="I28" s="17">
        <f t="shared" ref="I28" si="3">(E28-SUM(F28:G28))-K28</f>
        <v>43</v>
      </c>
      <c r="J28" s="18">
        <f t="shared" si="1"/>
        <v>0.68253968253968256</v>
      </c>
      <c r="K28" s="17">
        <f>SUM(K14:K27)</f>
        <v>0</v>
      </c>
      <c r="L28" s="18">
        <f t="shared" si="2"/>
        <v>0</v>
      </c>
      <c r="M28" s="17">
        <f>AVERAGE(M14:M27)</f>
        <v>17.25</v>
      </c>
      <c r="N28" s="19">
        <f>AVERAGE(N14:N27)</f>
        <v>0.2</v>
      </c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MCA. LILIANA IRASEMA AGUIRRE CARDOZA</v>
      </c>
      <c r="C37" s="40"/>
      <c r="D37" s="40"/>
      <c r="E37" s="13"/>
      <c r="F37" s="13"/>
      <c r="G37" s="40" t="s">
        <v>38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41"/>
  <sheetViews>
    <sheetView zoomScaleNormal="100" zoomScaleSheetLayoutView="100" workbookViewId="0">
      <selection activeCell="M14" sqref="M14:N2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41" t="s">
        <v>32</v>
      </c>
      <c r="F6" s="41"/>
      <c r="G6" s="41"/>
      <c r="H6" s="41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>
        <v>2</v>
      </c>
      <c r="C8" s="34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3" t="s">
        <v>7</v>
      </c>
      <c r="J8" s="33"/>
      <c r="K8" s="33"/>
      <c r="L8" s="34" t="str">
        <f>'1'!L8</f>
        <v>AGOSTO-DICIEMBRE 2024</v>
      </c>
      <c r="M8" s="34"/>
      <c r="N8" s="34"/>
    </row>
    <row r="10" spans="1:14" x14ac:dyDescent="0.2">
      <c r="A10" s="4" t="s">
        <v>8</v>
      </c>
      <c r="B10" s="34" t="str">
        <f>'1'!B10</f>
        <v>MCA. LILIANA IRASEMA AGUIRRE CARDOZA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2">
      <c r="A14" s="8"/>
      <c r="B14" s="9"/>
      <c r="C14" s="9"/>
      <c r="D14" s="9"/>
      <c r="E14" s="9"/>
      <c r="F14" s="9"/>
      <c r="G14" s="9"/>
      <c r="H14" s="10">
        <v>0</v>
      </c>
      <c r="I14" s="9"/>
      <c r="J14" s="10">
        <v>0</v>
      </c>
      <c r="K14" s="9">
        <v>0</v>
      </c>
      <c r="L14" s="10" t="e">
        <f t="shared" ref="L14:L32" si="0">K14/E14</f>
        <v>#DIV/0!</v>
      </c>
      <c r="M14" s="9"/>
      <c r="N14" s="15"/>
    </row>
    <row r="15" spans="1:14" s="11" customFormat="1" x14ac:dyDescent="0.2">
      <c r="A15" s="8"/>
      <c r="B15" s="9"/>
      <c r="C15" s="9"/>
      <c r="D15" s="9"/>
      <c r="E15" s="9"/>
      <c r="F15" s="9"/>
      <c r="G15" s="9"/>
      <c r="H15" s="10">
        <v>0</v>
      </c>
      <c r="I15" s="9"/>
      <c r="J15" s="10">
        <v>0</v>
      </c>
      <c r="K15" s="9">
        <v>0</v>
      </c>
      <c r="L15" s="10">
        <v>0</v>
      </c>
      <c r="M15" s="9"/>
      <c r="N15" s="15"/>
    </row>
    <row r="16" spans="1:14" s="11" customFormat="1" x14ac:dyDescent="0.2">
      <c r="A16" s="8"/>
      <c r="B16" s="9"/>
      <c r="C16" s="9"/>
      <c r="D16" s="9"/>
      <c r="E16" s="9"/>
      <c r="F16" s="9"/>
      <c r="G16" s="9"/>
      <c r="H16" s="10">
        <v>0</v>
      </c>
      <c r="I16" s="9"/>
      <c r="J16" s="10">
        <v>0</v>
      </c>
      <c r="K16" s="9">
        <v>0</v>
      </c>
      <c r="L16" s="10" t="e">
        <f t="shared" si="0"/>
        <v>#DIV/0!</v>
      </c>
      <c r="M16" s="9"/>
      <c r="N16" s="15"/>
    </row>
    <row r="17" spans="1:14" s="11" customFormat="1" x14ac:dyDescent="0.2">
      <c r="A17" s="8"/>
      <c r="B17" s="9"/>
      <c r="C17" s="9"/>
      <c r="D17" s="9"/>
      <c r="E17" s="9"/>
      <c r="F17" s="9"/>
      <c r="G17" s="9"/>
      <c r="H17" s="10">
        <v>0</v>
      </c>
      <c r="I17" s="9"/>
      <c r="J17" s="10">
        <v>0</v>
      </c>
      <c r="K17" s="9">
        <v>0</v>
      </c>
      <c r="L17" s="10">
        <v>0</v>
      </c>
      <c r="M17" s="9"/>
      <c r="N17" s="15"/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10">
        <v>0</v>
      </c>
      <c r="I18" s="9"/>
      <c r="J18" s="10">
        <v>0</v>
      </c>
      <c r="K18" s="9">
        <v>0</v>
      </c>
      <c r="L18" s="10"/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>
        <v>0</v>
      </c>
      <c r="I19" s="9"/>
      <c r="J19" s="10">
        <v>0</v>
      </c>
      <c r="K19" s="9">
        <v>0</v>
      </c>
      <c r="L19" s="10" t="e">
        <f t="shared" si="0"/>
        <v>#DIV/0!</v>
      </c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>
        <v>0</v>
      </c>
      <c r="I20" s="9"/>
      <c r="J20" s="10">
        <v>0</v>
      </c>
      <c r="K20" s="9">
        <v>0</v>
      </c>
      <c r="L20" s="10" t="e">
        <f t="shared" si="0"/>
        <v>#DIV/0!</v>
      </c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>
        <v>0</v>
      </c>
      <c r="I21" s="9"/>
      <c r="J21" s="10">
        <v>0</v>
      </c>
      <c r="K21" s="9">
        <v>0</v>
      </c>
      <c r="L21" s="10">
        <v>0</v>
      </c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>
        <v>0</v>
      </c>
      <c r="I22" s="9"/>
      <c r="J22" s="10">
        <v>0</v>
      </c>
      <c r="K22" s="9">
        <v>0</v>
      </c>
      <c r="L22" s="10" t="e">
        <f t="shared" si="0"/>
        <v>#DIV/0!</v>
      </c>
      <c r="M22" s="9"/>
      <c r="N22" s="15"/>
    </row>
    <row r="23" spans="1:14" s="11" customFormat="1" x14ac:dyDescent="0.2">
      <c r="A23" s="21"/>
      <c r="B23" s="9"/>
      <c r="C23" s="9"/>
      <c r="D23" s="9"/>
      <c r="E23" s="9"/>
      <c r="F23" s="9"/>
      <c r="G23" s="9"/>
      <c r="H23" s="10">
        <v>0</v>
      </c>
      <c r="I23" s="9"/>
      <c r="J23" s="10">
        <v>0</v>
      </c>
      <c r="K23" s="9">
        <v>0</v>
      </c>
      <c r="L23" s="10" t="e">
        <f t="shared" si="0"/>
        <v>#DIV/0!</v>
      </c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s="11" customFormat="1" x14ac:dyDescent="0.2">
      <c r="A28" s="9"/>
      <c r="B28" s="9"/>
      <c r="C28" s="9"/>
      <c r="D28" s="9"/>
      <c r="E28" s="9"/>
      <c r="F28" s="9"/>
      <c r="G28" s="9"/>
      <c r="H28" s="10"/>
      <c r="I28" s="9"/>
      <c r="J28" s="10"/>
      <c r="K28" s="9"/>
      <c r="L28" s="10"/>
      <c r="M28" s="9"/>
      <c r="N28" s="15"/>
    </row>
    <row r="29" spans="1:14" s="11" customFormat="1" x14ac:dyDescent="0.2">
      <c r="A29" s="9"/>
      <c r="B29" s="9"/>
      <c r="C29" s="9"/>
      <c r="D29" s="9"/>
      <c r="E29" s="9"/>
      <c r="F29" s="9"/>
      <c r="G29" s="9"/>
      <c r="H29" s="10"/>
      <c r="I29" s="9"/>
      <c r="J29" s="10"/>
      <c r="K29" s="9"/>
      <c r="L29" s="10"/>
      <c r="M29" s="9"/>
      <c r="N29" s="15"/>
    </row>
    <row r="30" spans="1:14" s="11" customFormat="1" x14ac:dyDescent="0.2">
      <c r="A30" s="9"/>
      <c r="B30" s="9"/>
      <c r="C30" s="9"/>
      <c r="D30" s="9"/>
      <c r="E30" s="9"/>
      <c r="F30" s="9"/>
      <c r="G30" s="9"/>
      <c r="H30" s="10"/>
      <c r="I30" s="9"/>
      <c r="J30" s="10"/>
      <c r="K30" s="9"/>
      <c r="L30" s="10"/>
      <c r="M30" s="9"/>
      <c r="N30" s="15"/>
    </row>
    <row r="31" spans="1:14" s="11" customFormat="1" ht="16.5" customHeight="1" x14ac:dyDescent="0.2">
      <c r="A31" s="9"/>
      <c r="B31" s="9"/>
      <c r="C31" s="9"/>
      <c r="D31" s="9"/>
      <c r="E31" s="9"/>
      <c r="F31" s="9"/>
      <c r="G31" s="9"/>
      <c r="H31" s="10"/>
      <c r="I31" s="9"/>
      <c r="J31" s="10"/>
      <c r="K31" s="9"/>
      <c r="L31" s="10"/>
      <c r="M31" s="9"/>
      <c r="N31" s="15"/>
    </row>
    <row r="32" spans="1:14" ht="13.5" thickBot="1" x14ac:dyDescent="0.25">
      <c r="A32" s="16" t="s">
        <v>24</v>
      </c>
      <c r="B32" s="17" t="s">
        <v>25</v>
      </c>
      <c r="C32" s="17" t="s">
        <v>25</v>
      </c>
      <c r="D32" s="17" t="s">
        <v>25</v>
      </c>
      <c r="E32" s="17">
        <f>SUM(E14:E31)</f>
        <v>0</v>
      </c>
      <c r="F32" s="17">
        <f>SUM(F14:F31)</f>
        <v>0</v>
      </c>
      <c r="G32" s="17">
        <f>SUM(G14:G31)</f>
        <v>0</v>
      </c>
      <c r="H32" s="18" t="e">
        <f>SUM(F32:G32)/E32</f>
        <v>#DIV/0!</v>
      </c>
      <c r="I32" s="17">
        <f t="shared" ref="I32" si="1">(E32-SUM(F32:G32))-K32</f>
        <v>0</v>
      </c>
      <c r="J32" s="18" t="e">
        <f t="shared" ref="J32" si="2">I32/E32</f>
        <v>#DIV/0!</v>
      </c>
      <c r="K32" s="17">
        <f>SUM(K14:K31)</f>
        <v>0</v>
      </c>
      <c r="L32" s="18" t="e">
        <f t="shared" si="0"/>
        <v>#DIV/0!</v>
      </c>
      <c r="M32" s="17" t="e">
        <f>AVERAGE(M14:M31)</f>
        <v>#DIV/0!</v>
      </c>
      <c r="N32" s="19" t="e">
        <f>AVERAGE(N14:N31)</f>
        <v>#DIV/0!</v>
      </c>
    </row>
    <row r="34" spans="1:14" ht="120" customHeight="1" x14ac:dyDescent="0.2">
      <c r="A34" s="30" t="s">
        <v>26</v>
      </c>
      <c r="B34" s="30"/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</row>
    <row r="36" spans="1:14" x14ac:dyDescent="0.2">
      <c r="A36" s="12"/>
    </row>
    <row r="37" spans="1:14" x14ac:dyDescent="0.2">
      <c r="B37" s="37" t="s">
        <v>27</v>
      </c>
      <c r="C37" s="37"/>
      <c r="D37" s="37"/>
      <c r="G37" s="22" t="s">
        <v>28</v>
      </c>
      <c r="H37" s="22"/>
      <c r="I37" s="22"/>
      <c r="J37" s="22"/>
    </row>
    <row r="38" spans="1:14" ht="62.25" customHeight="1" x14ac:dyDescent="0.2">
      <c r="B38" s="38"/>
      <c r="C38" s="38"/>
      <c r="D38" s="38"/>
      <c r="G38" s="34"/>
      <c r="H38" s="34"/>
      <c r="I38" s="34"/>
      <c r="J38" s="34"/>
    </row>
    <row r="39" spans="1:14" hidden="1" x14ac:dyDescent="0.2">
      <c r="A39" s="39" t="e">
        <v>#REF!</v>
      </c>
      <c r="B39" s="39"/>
      <c r="C39" s="6"/>
      <c r="E39" s="39"/>
      <c r="F39" s="39"/>
      <c r="G39" s="39"/>
      <c r="H39" s="39"/>
    </row>
    <row r="40" spans="1:14" hidden="1" x14ac:dyDescent="0.2"/>
    <row r="41" spans="1:14" ht="45" customHeight="1" x14ac:dyDescent="0.2">
      <c r="B41" s="42" t="str">
        <f>B10</f>
        <v>MCA. LILIANA IRASEMA AGUIRRE CARDOZA</v>
      </c>
      <c r="C41" s="42"/>
      <c r="D41" s="42"/>
      <c r="E41" s="13"/>
      <c r="F41" s="13"/>
      <c r="G41" s="42" t="s">
        <v>38</v>
      </c>
      <c r="H41" s="42"/>
      <c r="I41" s="42"/>
      <c r="J41" s="42"/>
    </row>
  </sheetData>
  <mergeCells count="31">
    <mergeCell ref="A39:B39"/>
    <mergeCell ref="E39:H39"/>
    <mergeCell ref="B41:D41"/>
    <mergeCell ref="G41:J41"/>
    <mergeCell ref="M12:M13"/>
    <mergeCell ref="N12:N13"/>
    <mergeCell ref="A34:N34"/>
    <mergeCell ref="B38:D38"/>
    <mergeCell ref="G38:J38"/>
    <mergeCell ref="B37:D37"/>
    <mergeCell ref="G37:J37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Normal="100" zoomScaleSheetLayoutView="100" workbookViewId="0">
      <selection activeCell="M14" sqref="M14:N1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41" t="s">
        <v>32</v>
      </c>
      <c r="F6" s="41"/>
      <c r="G6" s="41"/>
      <c r="H6" s="41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>
        <v>3</v>
      </c>
      <c r="C8" s="34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3" t="s">
        <v>7</v>
      </c>
      <c r="J8" s="33"/>
      <c r="K8" s="33"/>
      <c r="L8" s="34" t="str">
        <f>'1'!L8</f>
        <v>AGOSTO-DICIEMBRE 2024</v>
      </c>
      <c r="M8" s="34"/>
      <c r="N8" s="34"/>
    </row>
    <row r="10" spans="1:14" x14ac:dyDescent="0.2">
      <c r="A10" s="4" t="s">
        <v>8</v>
      </c>
      <c r="B10" s="34" t="str">
        <f>'1'!B10</f>
        <v>MCA. LILIANA IRASEMA AGUIRRE CARDOZA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2">
      <c r="A14" s="9"/>
      <c r="B14" s="9"/>
      <c r="C14" s="9"/>
      <c r="D14" s="9"/>
      <c r="E14" s="9"/>
      <c r="F14" s="9"/>
      <c r="G14" s="9"/>
      <c r="H14" s="10" t="e">
        <f t="shared" ref="H14:H18" si="0">F14/E14</f>
        <v>#DIV/0!</v>
      </c>
      <c r="I14" s="9"/>
      <c r="J14" s="10" t="e">
        <f t="shared" ref="J14:J28" si="1">I14/E14</f>
        <v>#DIV/0!</v>
      </c>
      <c r="K14" s="9"/>
      <c r="L14" s="10" t="e">
        <f t="shared" ref="L14:L28" si="2">K14/E14</f>
        <v>#DIV/0!</v>
      </c>
      <c r="M14" s="9"/>
      <c r="N14" s="15"/>
    </row>
    <row r="15" spans="1:14" s="11" customFormat="1" x14ac:dyDescent="0.2">
      <c r="A15" s="9"/>
      <c r="B15" s="9"/>
      <c r="C15" s="9"/>
      <c r="D15" s="9"/>
      <c r="E15" s="9"/>
      <c r="F15" s="9"/>
      <c r="G15" s="9"/>
      <c r="H15" s="10" t="e">
        <f t="shared" si="0"/>
        <v>#DIV/0!</v>
      </c>
      <c r="I15" s="9"/>
      <c r="J15" s="10" t="e">
        <f t="shared" si="1"/>
        <v>#DIV/0!</v>
      </c>
      <c r="K15" s="9"/>
      <c r="L15" s="10" t="e">
        <f t="shared" si="2"/>
        <v>#DIV/0!</v>
      </c>
      <c r="M15" s="9"/>
      <c r="N15" s="15"/>
    </row>
    <row r="16" spans="1:14" s="11" customFormat="1" x14ac:dyDescent="0.2">
      <c r="A16" s="9"/>
      <c r="B16" s="9"/>
      <c r="C16" s="9"/>
      <c r="D16" s="9"/>
      <c r="E16" s="9"/>
      <c r="F16" s="9"/>
      <c r="G16" s="9"/>
      <c r="H16" s="10" t="e">
        <f t="shared" si="0"/>
        <v>#DIV/0!</v>
      </c>
      <c r="I16" s="9"/>
      <c r="J16" s="10" t="e">
        <f t="shared" si="1"/>
        <v>#DIV/0!</v>
      </c>
      <c r="K16" s="9"/>
      <c r="L16" s="10" t="e">
        <f t="shared" si="2"/>
        <v>#DIV/0!</v>
      </c>
      <c r="M16" s="9"/>
      <c r="N16" s="15"/>
    </row>
    <row r="17" spans="1:14" s="11" customFormat="1" x14ac:dyDescent="0.2">
      <c r="A17" s="9"/>
      <c r="B17" s="9"/>
      <c r="C17" s="9"/>
      <c r="D17" s="9"/>
      <c r="E17" s="9"/>
      <c r="F17" s="9"/>
      <c r="G17" s="9"/>
      <c r="H17" s="10" t="e">
        <f t="shared" si="0"/>
        <v>#DIV/0!</v>
      </c>
      <c r="I17" s="9"/>
      <c r="J17" s="10" t="e">
        <f t="shared" si="1"/>
        <v>#DIV/0!</v>
      </c>
      <c r="K17" s="9"/>
      <c r="L17" s="10" t="e">
        <f t="shared" si="2"/>
        <v>#DIV/0!</v>
      </c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 t="e">
        <f t="shared" si="0"/>
        <v>#DIV/0!</v>
      </c>
      <c r="I18" s="9"/>
      <c r="J18" s="10" t="e">
        <f t="shared" si="1"/>
        <v>#DIV/0!</v>
      </c>
      <c r="K18" s="9"/>
      <c r="L18" s="10" t="e">
        <f t="shared" si="2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>
        <f>'1'!A20</f>
        <v>0</v>
      </c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>
        <f>'1'!A21</f>
        <v>0</v>
      </c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>
        <f>'1'!A22</f>
        <v>0</v>
      </c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>
        <f>'1'!A23</f>
        <v>0</v>
      </c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>
        <f>'1'!A24</f>
        <v>0</v>
      </c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>
        <f>'1'!A25</f>
        <v>0</v>
      </c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>
        <f>'1'!A26</f>
        <v>0</v>
      </c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0</v>
      </c>
      <c r="F28" s="17">
        <f>SUM(F14:F27)</f>
        <v>0</v>
      </c>
      <c r="G28" s="17">
        <f>SUM(G14:G27)</f>
        <v>0</v>
      </c>
      <c r="H28" s="18" t="e">
        <f>SUM(F28:G28)/E28</f>
        <v>#DIV/0!</v>
      </c>
      <c r="I28" s="17">
        <f t="shared" ref="I28" si="3">(E28-SUM(F28:G28))-K28</f>
        <v>0</v>
      </c>
      <c r="J28" s="18" t="e">
        <f t="shared" si="1"/>
        <v>#DIV/0!</v>
      </c>
      <c r="K28" s="17">
        <f>SUM(K14:K27)</f>
        <v>0</v>
      </c>
      <c r="L28" s="18" t="e">
        <f t="shared" si="2"/>
        <v>#DIV/0!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2" t="str">
        <f>B10</f>
        <v>MCA. LILIANA IRASEMA AGUIRRE CARDOZA</v>
      </c>
      <c r="C37" s="42"/>
      <c r="D37" s="42"/>
      <c r="E37" s="13"/>
      <c r="F37" s="13"/>
      <c r="G37" s="42" t="s">
        <v>38</v>
      </c>
      <c r="H37" s="42"/>
      <c r="I37" s="42"/>
      <c r="J37" s="42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40"/>
  <sheetViews>
    <sheetView topLeftCell="A3" zoomScaleNormal="100" zoomScaleSheetLayoutView="100" workbookViewId="0">
      <selection activeCell="M14" sqref="M14:N22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41" t="s">
        <v>32</v>
      </c>
      <c r="F6" s="41"/>
      <c r="G6" s="41"/>
      <c r="H6" s="41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>
        <v>4</v>
      </c>
      <c r="C8" s="34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3" t="s">
        <v>7</v>
      </c>
      <c r="J8" s="33"/>
      <c r="K8" s="33"/>
      <c r="L8" s="34" t="str">
        <f>'1'!L8</f>
        <v>AGOSTO-DICIEMBRE 2024</v>
      </c>
      <c r="M8" s="34"/>
      <c r="N8" s="34"/>
    </row>
    <row r="10" spans="1:14" x14ac:dyDescent="0.2">
      <c r="A10" s="4" t="s">
        <v>8</v>
      </c>
      <c r="B10" s="34" t="str">
        <f>'1'!B10</f>
        <v>MCA. LILIANA IRASEMA AGUIRRE CARDOZA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2">
      <c r="A14" s="9"/>
      <c r="B14" s="9"/>
      <c r="C14" s="9"/>
      <c r="D14" s="9"/>
      <c r="E14" s="9"/>
      <c r="F14" s="9"/>
      <c r="G14" s="9"/>
      <c r="H14" s="10" t="e">
        <f t="shared" ref="H14:H22" si="0">F14/E14</f>
        <v>#DIV/0!</v>
      </c>
      <c r="I14" s="9"/>
      <c r="J14" s="10" t="e">
        <f t="shared" ref="J14:J31" si="1">I14/E14</f>
        <v>#DIV/0!</v>
      </c>
      <c r="K14" s="9"/>
      <c r="L14" s="10" t="e">
        <f t="shared" ref="L14:L31" si="2">K14/E14</f>
        <v>#DIV/0!</v>
      </c>
      <c r="M14" s="9"/>
      <c r="N14" s="15"/>
    </row>
    <row r="15" spans="1:14" s="11" customFormat="1" x14ac:dyDescent="0.2">
      <c r="A15" s="9"/>
      <c r="B15" s="9"/>
      <c r="C15" s="9"/>
      <c r="D15" s="9"/>
      <c r="E15" s="9"/>
      <c r="F15" s="9"/>
      <c r="G15" s="9"/>
      <c r="H15" s="10" t="e">
        <f t="shared" si="0"/>
        <v>#DIV/0!</v>
      </c>
      <c r="I15" s="9"/>
      <c r="J15" s="10" t="e">
        <f t="shared" si="1"/>
        <v>#DIV/0!</v>
      </c>
      <c r="K15" s="9"/>
      <c r="L15" s="10" t="e">
        <f t="shared" si="2"/>
        <v>#DIV/0!</v>
      </c>
      <c r="M15" s="9"/>
      <c r="N15" s="15"/>
    </row>
    <row r="16" spans="1:14" s="11" customFormat="1" x14ac:dyDescent="0.2">
      <c r="A16" s="9"/>
      <c r="B16" s="9"/>
      <c r="C16" s="9"/>
      <c r="D16" s="9"/>
      <c r="E16" s="9"/>
      <c r="F16" s="9"/>
      <c r="G16" s="9"/>
      <c r="H16" s="10" t="e">
        <f t="shared" si="0"/>
        <v>#DIV/0!</v>
      </c>
      <c r="I16" s="9"/>
      <c r="J16" s="10" t="e">
        <f t="shared" si="1"/>
        <v>#DIV/0!</v>
      </c>
      <c r="K16" s="9"/>
      <c r="L16" s="10" t="e">
        <f t="shared" si="2"/>
        <v>#DIV/0!</v>
      </c>
      <c r="M16" s="9"/>
      <c r="N16" s="15"/>
    </row>
    <row r="17" spans="1:14" s="11" customFormat="1" x14ac:dyDescent="0.2">
      <c r="A17" s="9"/>
      <c r="B17" s="9"/>
      <c r="C17" s="9"/>
      <c r="D17" s="9"/>
      <c r="E17" s="9"/>
      <c r="F17" s="9"/>
      <c r="G17" s="9"/>
      <c r="H17" s="10" t="e">
        <f t="shared" si="0"/>
        <v>#DIV/0!</v>
      </c>
      <c r="I17" s="9"/>
      <c r="J17" s="10" t="e">
        <f t="shared" si="1"/>
        <v>#DIV/0!</v>
      </c>
      <c r="K17" s="9"/>
      <c r="L17" s="10" t="e">
        <f t="shared" si="2"/>
        <v>#DIV/0!</v>
      </c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 t="e">
        <f t="shared" si="0"/>
        <v>#DIV/0!</v>
      </c>
      <c r="I18" s="9"/>
      <c r="J18" s="10" t="e">
        <f t="shared" si="1"/>
        <v>#DIV/0!</v>
      </c>
      <c r="K18" s="9"/>
      <c r="L18" s="10" t="e">
        <f t="shared" si="2"/>
        <v>#DIV/0!</v>
      </c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 t="e">
        <f t="shared" si="0"/>
        <v>#DIV/0!</v>
      </c>
      <c r="I19" s="9"/>
      <c r="J19" s="10" t="e">
        <f t="shared" si="1"/>
        <v>#DIV/0!</v>
      </c>
      <c r="K19" s="9"/>
      <c r="L19" s="10" t="e">
        <f t="shared" si="2"/>
        <v>#DIV/0!</v>
      </c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 t="e">
        <f t="shared" si="0"/>
        <v>#DIV/0!</v>
      </c>
      <c r="I20" s="9"/>
      <c r="J20" s="10" t="e">
        <f t="shared" si="1"/>
        <v>#DIV/0!</v>
      </c>
      <c r="K20" s="9"/>
      <c r="L20" s="10" t="e">
        <f t="shared" si="2"/>
        <v>#DIV/0!</v>
      </c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 t="e">
        <f t="shared" si="0"/>
        <v>#DIV/0!</v>
      </c>
      <c r="I21" s="9"/>
      <c r="J21" s="10" t="e">
        <f t="shared" si="1"/>
        <v>#DIV/0!</v>
      </c>
      <c r="K21" s="9"/>
      <c r="L21" s="10" t="e">
        <f t="shared" si="2"/>
        <v>#DIV/0!</v>
      </c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 t="e">
        <f t="shared" si="0"/>
        <v>#DIV/0!</v>
      </c>
      <c r="I22" s="9"/>
      <c r="J22" s="10" t="e">
        <f t="shared" si="1"/>
        <v>#DIV/0!</v>
      </c>
      <c r="K22" s="9"/>
      <c r="L22" s="10" t="e">
        <f t="shared" si="2"/>
        <v>#DIV/0!</v>
      </c>
      <c r="M22" s="9"/>
      <c r="N22" s="15"/>
    </row>
    <row r="23" spans="1:14" s="11" customFormat="1" x14ac:dyDescent="0.2">
      <c r="A23" s="9">
        <f>'1'!A20</f>
        <v>0</v>
      </c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>
        <f>'1'!A21</f>
        <v>0</v>
      </c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>
        <f>'1'!A22</f>
        <v>0</v>
      </c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>
        <f>'1'!A23</f>
        <v>0</v>
      </c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x14ac:dyDescent="0.2">
      <c r="A27" s="9">
        <f>'1'!A24</f>
        <v>0</v>
      </c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s="11" customFormat="1" x14ac:dyDescent="0.2">
      <c r="A28" s="9">
        <f>'1'!A25</f>
        <v>0</v>
      </c>
      <c r="B28" s="9"/>
      <c r="C28" s="9"/>
      <c r="D28" s="9"/>
      <c r="E28" s="9"/>
      <c r="F28" s="9"/>
      <c r="G28" s="9"/>
      <c r="H28" s="10"/>
      <c r="I28" s="9"/>
      <c r="J28" s="10"/>
      <c r="K28" s="9"/>
      <c r="L28" s="10"/>
      <c r="M28" s="9"/>
      <c r="N28" s="15"/>
    </row>
    <row r="29" spans="1:14" s="11" customFormat="1" x14ac:dyDescent="0.2">
      <c r="A29" s="9">
        <f>'1'!A26</f>
        <v>0</v>
      </c>
      <c r="B29" s="9"/>
      <c r="C29" s="9"/>
      <c r="D29" s="9"/>
      <c r="E29" s="9"/>
      <c r="F29" s="9"/>
      <c r="G29" s="9"/>
      <c r="H29" s="10"/>
      <c r="I29" s="9"/>
      <c r="J29" s="10"/>
      <c r="K29" s="9"/>
      <c r="L29" s="10"/>
      <c r="M29" s="9"/>
      <c r="N29" s="15"/>
    </row>
    <row r="30" spans="1:14" s="11" customFormat="1" ht="16.5" customHeight="1" x14ac:dyDescent="0.2">
      <c r="A30" s="9">
        <f>'1'!A27</f>
        <v>0</v>
      </c>
      <c r="B30" s="9"/>
      <c r="C30" s="9"/>
      <c r="D30" s="9"/>
      <c r="E30" s="9"/>
      <c r="F30" s="9"/>
      <c r="G30" s="9"/>
      <c r="H30" s="10"/>
      <c r="I30" s="9"/>
      <c r="J30" s="10"/>
      <c r="K30" s="9"/>
      <c r="L30" s="10"/>
      <c r="M30" s="9"/>
      <c r="N30" s="15"/>
    </row>
    <row r="31" spans="1:14" ht="13.5" thickBot="1" x14ac:dyDescent="0.25">
      <c r="A31" s="16" t="s">
        <v>24</v>
      </c>
      <c r="B31" s="17" t="s">
        <v>25</v>
      </c>
      <c r="C31" s="17" t="s">
        <v>25</v>
      </c>
      <c r="D31" s="17" t="s">
        <v>25</v>
      </c>
      <c r="E31" s="17">
        <f>SUM(E14:E30)</f>
        <v>0</v>
      </c>
      <c r="F31" s="17">
        <f>SUM(F14:F30)</f>
        <v>0</v>
      </c>
      <c r="G31" s="17">
        <f>SUM(G14:G30)</f>
        <v>0</v>
      </c>
      <c r="H31" s="18" t="e">
        <f>SUM(F31:G31)/E31</f>
        <v>#DIV/0!</v>
      </c>
      <c r="I31" s="17">
        <f t="shared" ref="I14:I31" si="3">(E31-SUM(F31:G31))-K31</f>
        <v>0</v>
      </c>
      <c r="J31" s="18" t="e">
        <f t="shared" si="1"/>
        <v>#DIV/0!</v>
      </c>
      <c r="K31" s="17">
        <f>SUM(K14:K30)</f>
        <v>0</v>
      </c>
      <c r="L31" s="18" t="e">
        <f t="shared" si="2"/>
        <v>#DIV/0!</v>
      </c>
      <c r="M31" s="17" t="e">
        <f>AVERAGE(M14:M30)</f>
        <v>#DIV/0!</v>
      </c>
      <c r="N31" s="19" t="e">
        <f>AVERAGE(N14:N30)</f>
        <v>#DIV/0!</v>
      </c>
    </row>
    <row r="33" spans="1:14" ht="120" customHeight="1" x14ac:dyDescent="0.2">
      <c r="A33" s="30" t="s">
        <v>26</v>
      </c>
      <c r="B33" s="30"/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</row>
    <row r="35" spans="1:14" x14ac:dyDescent="0.2">
      <c r="A35" s="12"/>
    </row>
    <row r="36" spans="1:14" x14ac:dyDescent="0.2">
      <c r="B36" s="37" t="s">
        <v>27</v>
      </c>
      <c r="C36" s="37"/>
      <c r="D36" s="37"/>
      <c r="G36" s="22" t="s">
        <v>28</v>
      </c>
      <c r="H36" s="22"/>
      <c r="I36" s="22"/>
      <c r="J36" s="22"/>
    </row>
    <row r="37" spans="1:14" ht="62.25" customHeight="1" x14ac:dyDescent="0.2">
      <c r="B37" s="38"/>
      <c r="C37" s="38"/>
      <c r="D37" s="38"/>
      <c r="G37" s="34"/>
      <c r="H37" s="34"/>
      <c r="I37" s="34"/>
      <c r="J37" s="34"/>
    </row>
    <row r="38" spans="1:14" hidden="1" x14ac:dyDescent="0.2">
      <c r="A38" s="39" t="e">
        <v>#REF!</v>
      </c>
      <c r="B38" s="39"/>
      <c r="C38" s="6"/>
      <c r="E38" s="39"/>
      <c r="F38" s="39"/>
      <c r="G38" s="39"/>
      <c r="H38" s="39"/>
    </row>
    <row r="39" spans="1:14" hidden="1" x14ac:dyDescent="0.2"/>
    <row r="40" spans="1:14" ht="45" customHeight="1" x14ac:dyDescent="0.2">
      <c r="B40" s="42" t="str">
        <f>B10</f>
        <v>MCA. LILIANA IRASEMA AGUIRRE CARDOZA</v>
      </c>
      <c r="C40" s="42"/>
      <c r="D40" s="42"/>
      <c r="E40" s="13"/>
      <c r="F40" s="13"/>
      <c r="G40" s="42" t="s">
        <v>39</v>
      </c>
      <c r="H40" s="42"/>
      <c r="I40" s="42"/>
      <c r="J40" s="42"/>
    </row>
  </sheetData>
  <mergeCells count="31">
    <mergeCell ref="A38:B38"/>
    <mergeCell ref="E38:H38"/>
    <mergeCell ref="B40:D40"/>
    <mergeCell ref="G40:J40"/>
    <mergeCell ref="M12:M13"/>
    <mergeCell ref="N12:N13"/>
    <mergeCell ref="A33:N33"/>
    <mergeCell ref="B37:D37"/>
    <mergeCell ref="G37:J37"/>
    <mergeCell ref="B36:D36"/>
    <mergeCell ref="G36:J3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Normal="100" zoomScaleSheetLayoutView="100" workbookViewId="0">
      <selection activeCell="M14" sqref="M14:N1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 t="s">
        <v>32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 t="s">
        <v>29</v>
      </c>
      <c r="C8" s="34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3" t="s">
        <v>7</v>
      </c>
      <c r="J8" s="33"/>
      <c r="K8" s="33"/>
      <c r="L8" s="34" t="str">
        <f>'1'!L8</f>
        <v>AGOSTO-DICIEMBRE 2024</v>
      </c>
      <c r="M8" s="34"/>
      <c r="N8" s="34"/>
    </row>
    <row r="10" spans="1:14" x14ac:dyDescent="0.2">
      <c r="A10" s="4" t="s">
        <v>8</v>
      </c>
      <c r="B10" s="34" t="str">
        <f>'1'!B10</f>
        <v>MCA. LILIANA IRASEMA AGUIRRE CARDOZA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2">
      <c r="A14" s="9"/>
      <c r="B14" s="9"/>
      <c r="C14" s="9"/>
      <c r="D14" s="9"/>
      <c r="E14" s="9"/>
      <c r="F14" s="9"/>
      <c r="G14" s="9"/>
      <c r="H14" s="10" t="e">
        <f t="shared" ref="H14:H27" si="0">F14/E14</f>
        <v>#DIV/0!</v>
      </c>
      <c r="I14" s="9">
        <f t="shared" ref="I14:I28" si="1">(E14-SUM(F14:G14))-K14</f>
        <v>0</v>
      </c>
      <c r="J14" s="10" t="e">
        <f t="shared" ref="J14:J28" si="2">I14/E14</f>
        <v>#DIV/0!</v>
      </c>
      <c r="K14" s="9">
        <v>0</v>
      </c>
      <c r="L14" s="10" t="e">
        <f t="shared" ref="L14:L28" si="3">K14/E14</f>
        <v>#DIV/0!</v>
      </c>
      <c r="M14" s="9"/>
      <c r="N14" s="15"/>
    </row>
    <row r="15" spans="1:14" s="11" customFormat="1" x14ac:dyDescent="0.2">
      <c r="A15" s="9"/>
      <c r="B15" s="9"/>
      <c r="C15" s="9"/>
      <c r="D15" s="9"/>
      <c r="E15" s="9"/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>
        <v>0</v>
      </c>
      <c r="L15" s="10" t="e">
        <f t="shared" si="3"/>
        <v>#DIV/0!</v>
      </c>
      <c r="M15" s="9"/>
      <c r="N15" s="15"/>
    </row>
    <row r="16" spans="1:14" s="11" customFormat="1" x14ac:dyDescent="0.2">
      <c r="A16" s="9"/>
      <c r="B16" s="9"/>
      <c r="C16" s="9"/>
      <c r="D16" s="9"/>
      <c r="E16" s="9"/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x14ac:dyDescent="0.2">
      <c r="A17" s="9"/>
      <c r="B17" s="9"/>
      <c r="C17" s="9"/>
      <c r="D17" s="9"/>
      <c r="E17" s="9"/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>
        <v>0</v>
      </c>
      <c r="L17" s="10" t="e">
        <f t="shared" si="3"/>
        <v>#DIV/0!</v>
      </c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/>
      <c r="D20" s="9"/>
      <c r="E20" s="9"/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/>
      <c r="D21" s="9"/>
      <c r="E21" s="9"/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/>
      <c r="D22" s="9"/>
      <c r="E22" s="9"/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/>
      <c r="D23" s="9"/>
      <c r="E23" s="9"/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/>
      <c r="D24" s="9"/>
      <c r="E24" s="9"/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/>
      <c r="D25" s="9"/>
      <c r="E25" s="9"/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/>
      <c r="D26" s="9"/>
      <c r="E26" s="9"/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/>
      <c r="D27" s="9"/>
      <c r="E27" s="9"/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0</v>
      </c>
      <c r="F28" s="17">
        <f>SUM(F14:F27)</f>
        <v>0</v>
      </c>
      <c r="G28" s="17">
        <f>SUM(G14:G27)</f>
        <v>0</v>
      </c>
      <c r="H28" s="18" t="e">
        <f>SUM(F28:G28)/E28</f>
        <v>#DIV/0!</v>
      </c>
      <c r="I28" s="17">
        <f t="shared" si="1"/>
        <v>0</v>
      </c>
      <c r="J28" s="18" t="e">
        <f t="shared" si="2"/>
        <v>#DIV/0!</v>
      </c>
      <c r="K28" s="17">
        <f>SUM(K14:K27)</f>
        <v>0</v>
      </c>
      <c r="L28" s="18" t="e">
        <f t="shared" si="3"/>
        <v>#DIV/0!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">
      <c r="B34" s="43"/>
      <c r="C34" s="43"/>
      <c r="D34" s="43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2" t="str">
        <f>B10</f>
        <v>MCA. LILIANA IRASEMA AGUIRRE CARDOZA</v>
      </c>
      <c r="C37" s="42"/>
      <c r="D37" s="42"/>
      <c r="E37" s="13"/>
      <c r="F37" s="13"/>
      <c r="G37" s="42" t="s">
        <v>38</v>
      </c>
      <c r="H37" s="42"/>
      <c r="I37" s="42"/>
      <c r="J37" s="42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MANUEL DE JESUS CANO BUSTAMANTE</cp:lastModifiedBy>
  <cp:revision/>
  <cp:lastPrinted>2022-10-12T03:51:57Z</cp:lastPrinted>
  <dcterms:created xsi:type="dcterms:W3CDTF">2021-11-22T14:45:25Z</dcterms:created>
  <dcterms:modified xsi:type="dcterms:W3CDTF">2024-09-26T03:15:17Z</dcterms:modified>
  <cp:category/>
  <cp:contentStatus/>
</cp:coreProperties>
</file>