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-Pc\Desktop\tec ag-dic 2004\"/>
    </mc:Choice>
  </mc:AlternateContent>
  <xr:revisionPtr revIDLastSave="0" documentId="8_{D184349D-B12F-4073-864A-677F5B03EF94}" xr6:coauthVersionLast="38" xr6:coauthVersionMax="38" xr10:uidLastSave="{00000000-0000-0000-0000-000000000000}"/>
  <bookViews>
    <workbookView xWindow="0" yWindow="0" windowWidth="20490" windowHeight="7545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externalReferences>
    <externalReference r:id="rId5"/>
  </externalReference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4" i="8" l="1"/>
  <c r="A23" i="8"/>
  <c r="A22" i="8"/>
  <c r="A21" i="8"/>
  <c r="A24" i="7" l="1"/>
  <c r="A22" i="7"/>
  <c r="A21" i="9"/>
  <c r="A23" i="7" l="1"/>
  <c r="G34" i="7" l="1"/>
  <c r="G35" i="9" l="1"/>
  <c r="C35" i="9"/>
  <c r="A23" i="9"/>
  <c r="A22" i="9"/>
  <c r="A17" i="9"/>
  <c r="A14" i="9"/>
  <c r="B11" i="9"/>
  <c r="G9" i="9"/>
  <c r="B8" i="9"/>
  <c r="A36" i="9" s="1"/>
  <c r="D6" i="9"/>
  <c r="G35" i="8"/>
  <c r="C35" i="8"/>
  <c r="A17" i="8"/>
  <c r="A14" i="8"/>
  <c r="B11" i="8"/>
  <c r="G9" i="8"/>
  <c r="B8" i="8"/>
  <c r="A36" i="8" s="1"/>
  <c r="D6" i="8"/>
  <c r="C34" i="7"/>
  <c r="A21" i="7"/>
  <c r="A17" i="7"/>
  <c r="A14" i="7"/>
  <c r="B11" i="7"/>
  <c r="G9" i="7"/>
  <c r="A35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100-00000200000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<sst xmlns="http://schemas.openxmlformats.org/spreadsheetml/2006/main" count="118" uniqueCount="57">
  <si>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</si>
  <si>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</si>
  <si>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</si>
  <si>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</si>
  <si>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</si>
  <si>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</si>
  <si>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</si>
  <si>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</si>
  <si>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</si>
  <si>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</si>
  <si>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</si>
  <si>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</si>
  <si>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</si>
  <si>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</si>
  <si>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</si>
  <si>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</si>
  <si>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</si>
  <si>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</si>
  <si>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</si>
  <si>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</si>
  <si>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</si>
  <si>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</si>
  <si>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</si>
  <si>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19/11/22 al 16/01/23</t>
  </si>
  <si>
    <t>DEPARTAMENTO DE CIENCIAS BASICAS</t>
  </si>
  <si>
    <t>TONATIUH SOSME SANCHEZ</t>
  </si>
  <si>
    <t>Jefe del Depto. de Ciencias Básicas</t>
  </si>
  <si>
    <t>M.C.J. Y S. OFELIA ENRIQUEZ ORDAZ</t>
  </si>
  <si>
    <t>Apoyar e inducir al aprendizaje de las matemáticas a los alumnos de
sexto semestre de los bachilleratos del nivel medio superior de la zona, cuya primera
opción sea cursar alguna carrera que se oferta en el ITSSAT.</t>
  </si>
  <si>
    <t>Actualización de datos de las instituciones educativas de nivel medio superior, que permiten el buen desarrollo del programa PIFA</t>
  </si>
  <si>
    <t>Analizar y proponer los nuevos bachilleratos a ser incluidos al programa PIFA de acuerdo a la demanda al ITSSAT</t>
  </si>
  <si>
    <t>Directorio Actualizado</t>
  </si>
  <si>
    <t>Documento de Escuelas anexadas</t>
  </si>
  <si>
    <t xml:space="preserve">Los trabajos contemplados para tal fin, se llevan a cabo conforme lo planeado. </t>
  </si>
  <si>
    <t xml:space="preserve"> </t>
  </si>
  <si>
    <t>Directorio actualizado</t>
  </si>
  <si>
    <t>Documento de escuelas anexadas</t>
  </si>
  <si>
    <t>Documento de promoción PIFA 2023</t>
  </si>
  <si>
    <t>Las actividades contempladas para este fin, se realizan de acuerdo a lo establecido al inicio del semestre</t>
  </si>
  <si>
    <t>Directorio concluido</t>
  </si>
  <si>
    <t>Documento realizado</t>
  </si>
  <si>
    <t>Rutas Establecidas</t>
  </si>
  <si>
    <t>Las actividades contempladas para este fín se realizaron conforme a lo planeado al inicio del semestre.</t>
  </si>
  <si>
    <t>Docto. Con la calendarización correspondiente</t>
  </si>
  <si>
    <t>Lista de Alumnos Participantes</t>
  </si>
  <si>
    <t>GESTION ACADEMICA (PIFA)</t>
  </si>
  <si>
    <t>23/10/23 al 17/11/23</t>
  </si>
  <si>
    <t>04/09/2023 al 20/10/23</t>
  </si>
  <si>
    <t xml:space="preserve">Lista de alumnos Participantes </t>
  </si>
  <si>
    <t>AGOS-DIC-24</t>
  </si>
  <si>
    <t>1 Directorio de Escuelas participantes actualizado, 1 Calendarización del PIFA 2025 concluido,  1 Propuesta de Nuevas escuelas concluida. 1 Captación de alumnos del PIFA 2025 Concluida</t>
  </si>
  <si>
    <t>Calendarización del Programa PIFA 2025</t>
  </si>
  <si>
    <t>Captación de Alumnos para el programa PIFA 2025</t>
  </si>
  <si>
    <t>26/08/2024-07/01/2025</t>
  </si>
  <si>
    <t>26/08/2024 al 04/10/2024</t>
  </si>
  <si>
    <t>HUMBERTO VEGAMULATO</t>
  </si>
  <si>
    <t>HUMBERTO VEGA MULATO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</si>
</sst>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ura/Downloads/Reporte%20de%20proyectos%20indiv(PIFA)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stro"/>
      <sheetName val="Reporte 1"/>
      <sheetName val="Reporte 2"/>
      <sheetName val="Reporte 3"/>
    </sheetNames>
    <sheetDataSet>
      <sheetData sheetId="0">
        <row r="21">
          <cell r="A21" t="str">
            <v>Actualización de datos de las instituciones educativas de nivel medio superior, que permiten el buen desarrollo del programa PIFA</v>
          </cell>
        </row>
        <row r="22">
          <cell r="A22" t="str">
            <v>Analizar y proponer los nuevos bachilleratos a ser incluidos al programa PIFA de acuerdo a la demanda al ITSSAT</v>
          </cell>
        </row>
        <row r="23">
          <cell r="A23" t="str">
            <v>Calendarización del Programa PIFA 2024</v>
          </cell>
        </row>
        <row r="24">
          <cell r="A24" t="str">
            <v>Captación de Alumnos para el programa PIFA 2024</v>
          </cell>
        </row>
      </sheetData>
      <sheetData sheetId="1"/>
      <sheetData sheetId="2"/>
      <sheetData sheetId="3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abSelected="1" topLeftCell="A4" zoomScaleNormal="100" zoomScaleSheetLayoutView="100" workbookViewId="0">
      <selection activeCell="B8" sqref="B8:G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17" t="s">
        <v>20</v>
      </c>
      <c r="C1" s="17"/>
      <c r="D1" s="17"/>
      <c r="E1" s="17"/>
      <c r="F1" s="17"/>
      <c r="G1" s="17"/>
    </row>
    <row r="3" spans="1:7" x14ac:dyDescent="0.2">
      <c r="A3" s="25" t="s">
        <v>22</v>
      </c>
      <c r="B3" s="25"/>
      <c r="C3" s="25"/>
      <c r="D3" s="25"/>
      <c r="E3" s="25"/>
      <c r="F3" s="25"/>
      <c r="G3" s="25"/>
    </row>
    <row r="4" spans="1:7" x14ac:dyDescent="0.2">
      <c r="A4" s="2"/>
      <c r="B4" s="2"/>
      <c r="C4" s="2"/>
      <c r="D4" s="2"/>
      <c r="E4" s="2"/>
    </row>
    <row r="5" spans="1:7" x14ac:dyDescent="0.2">
      <c r="A5" s="25" t="s">
        <v>0</v>
      </c>
      <c r="B5" s="25"/>
      <c r="C5" s="25"/>
      <c r="D5" s="25"/>
      <c r="E5" s="25"/>
      <c r="F5" s="25"/>
      <c r="G5" s="25"/>
    </row>
    <row r="6" spans="1:7" x14ac:dyDescent="0.2">
      <c r="A6" s="26" t="s">
        <v>1</v>
      </c>
      <c r="B6" s="26"/>
      <c r="C6" s="26"/>
      <c r="D6" s="29" t="s">
        <v>24</v>
      </c>
      <c r="E6" s="29"/>
      <c r="F6" s="2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55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30" t="s">
        <v>49</v>
      </c>
      <c r="G9" s="30"/>
    </row>
    <row r="11" spans="1:7" ht="31.5" customHeight="1" x14ac:dyDescent="0.2">
      <c r="A11" s="4" t="s">
        <v>4</v>
      </c>
      <c r="B11" s="22" t="s">
        <v>45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25.5" customHeight="1" x14ac:dyDescent="0.2">
      <c r="A14" s="24" t="s">
        <v>28</v>
      </c>
      <c r="B14" s="24"/>
      <c r="C14" s="24"/>
      <c r="D14" s="24"/>
      <c r="E14" s="24"/>
      <c r="F14" s="24"/>
      <c r="G14" s="24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2">
      <c r="A17" s="24" t="s">
        <v>50</v>
      </c>
      <c r="B17" s="24"/>
      <c r="C17" s="24"/>
      <c r="D17" s="24"/>
      <c r="E17" s="24"/>
      <c r="F17" s="24"/>
      <c r="G17" s="24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3" t="s">
        <v>17</v>
      </c>
      <c r="B19" s="23"/>
      <c r="C19" s="23"/>
      <c r="D19" s="23"/>
      <c r="E19" s="23"/>
      <c r="F19" s="23"/>
      <c r="G19" s="23"/>
    </row>
    <row r="20" spans="1:7" s="6" customFormat="1" x14ac:dyDescent="0.2">
      <c r="A20" s="33" t="s">
        <v>6</v>
      </c>
      <c r="B20" s="34"/>
      <c r="C20" s="34"/>
      <c r="D20" s="34"/>
      <c r="E20" s="34"/>
      <c r="F20" s="35"/>
      <c r="G20" s="12" t="s">
        <v>13</v>
      </c>
    </row>
    <row r="21" spans="1:7" s="6" customFormat="1" x14ac:dyDescent="0.2">
      <c r="A21" s="18" t="s">
        <v>29</v>
      </c>
      <c r="B21" s="19"/>
      <c r="C21" s="19"/>
      <c r="D21" s="19"/>
      <c r="E21" s="19"/>
      <c r="F21" s="20"/>
      <c r="G21" s="11" t="s">
        <v>53</v>
      </c>
    </row>
    <row r="22" spans="1:7" s="6" customFormat="1" x14ac:dyDescent="0.2">
      <c r="A22" s="18" t="s">
        <v>30</v>
      </c>
      <c r="B22" s="19"/>
      <c r="C22" s="19"/>
      <c r="D22" s="19"/>
      <c r="E22" s="19"/>
      <c r="F22" s="20"/>
      <c r="G22" s="16" t="s">
        <v>53</v>
      </c>
    </row>
    <row r="23" spans="1:7" s="6" customFormat="1" x14ac:dyDescent="0.2">
      <c r="A23" s="18" t="s">
        <v>51</v>
      </c>
      <c r="B23" s="19"/>
      <c r="C23" s="19"/>
      <c r="D23" s="19"/>
      <c r="E23" s="19"/>
      <c r="F23" s="20"/>
      <c r="G23" s="16" t="s">
        <v>53</v>
      </c>
    </row>
    <row r="24" spans="1:7" s="6" customFormat="1" x14ac:dyDescent="0.2">
      <c r="A24" s="18" t="s">
        <v>52</v>
      </c>
      <c r="B24" s="19"/>
      <c r="C24" s="19"/>
      <c r="D24" s="19"/>
      <c r="E24" s="19"/>
      <c r="F24" s="20"/>
      <c r="G24" s="16" t="s">
        <v>53</v>
      </c>
    </row>
    <row r="25" spans="1:7" s="6" customFormat="1" x14ac:dyDescent="0.2">
      <c r="A25" s="18"/>
      <c r="B25" s="19"/>
      <c r="C25" s="19"/>
      <c r="D25" s="19"/>
      <c r="E25" s="19"/>
      <c r="F25" s="20"/>
      <c r="G25" s="11"/>
    </row>
    <row r="26" spans="1:7" s="6" customFormat="1" x14ac:dyDescent="0.2">
      <c r="A26" s="18"/>
      <c r="B26" s="19"/>
      <c r="C26" s="19"/>
      <c r="D26" s="19"/>
      <c r="E26" s="19"/>
      <c r="F26" s="20"/>
      <c r="G26" s="11"/>
    </row>
    <row r="27" spans="1:7" s="6" customFormat="1" x14ac:dyDescent="0.2">
      <c r="A27" s="18"/>
      <c r="B27" s="19"/>
      <c r="C27" s="19"/>
      <c r="D27" s="19"/>
      <c r="E27" s="19"/>
      <c r="F27" s="20"/>
      <c r="G27" s="11"/>
    </row>
    <row r="28" spans="1:7" s="6" customFormat="1" x14ac:dyDescent="0.2">
      <c r="A28" s="18"/>
      <c r="B28" s="19"/>
      <c r="C28" s="19"/>
      <c r="D28" s="19"/>
      <c r="E28" s="19"/>
      <c r="F28" s="20"/>
      <c r="G28" s="11"/>
    </row>
    <row r="29" spans="1:7" s="6" customFormat="1" x14ac:dyDescent="0.2">
      <c r="A29" s="18"/>
      <c r="B29" s="19"/>
      <c r="C29" s="19"/>
      <c r="D29" s="19"/>
      <c r="E29" s="19"/>
      <c r="F29" s="20"/>
      <c r="G29" s="11"/>
    </row>
    <row r="30" spans="1:7" s="6" customFormat="1" x14ac:dyDescent="0.2">
      <c r="A30" s="18"/>
      <c r="B30" s="19"/>
      <c r="C30" s="19"/>
      <c r="D30" s="19"/>
      <c r="E30" s="19"/>
      <c r="F30" s="20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3" t="s">
        <v>10</v>
      </c>
      <c r="B32" s="23"/>
      <c r="C32" s="23"/>
      <c r="D32" s="23"/>
      <c r="E32" s="23"/>
      <c r="F32" s="23"/>
      <c r="G32" s="23"/>
    </row>
    <row r="33" spans="1:7" s="6" customFormat="1" ht="46.5" customHeight="1" x14ac:dyDescent="0.2">
      <c r="A33" s="28"/>
      <c r="B33" s="28"/>
      <c r="C33" s="28"/>
      <c r="D33" s="28"/>
      <c r="E33" s="28"/>
      <c r="F33" s="28"/>
      <c r="G33" s="2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HUMBERTO VEGAMULATO</v>
      </c>
      <c r="C36" s="21" t="s">
        <v>25</v>
      </c>
      <c r="D36" s="21"/>
      <c r="E36"/>
      <c r="F36" s="21" t="s">
        <v>27</v>
      </c>
      <c r="G36" s="21"/>
    </row>
    <row r="37" spans="1:7" ht="28.5" customHeight="1" x14ac:dyDescent="0.2">
      <c r="A37" s="9" t="s">
        <v>15</v>
      </c>
      <c r="C37" s="31" t="s">
        <v>26</v>
      </c>
      <c r="D37" s="31"/>
      <c r="F37" s="32" t="s">
        <v>14</v>
      </c>
      <c r="G37" s="32"/>
    </row>
    <row r="39" spans="1:7" x14ac:dyDescent="0.2">
      <c r="A39" s="27" t="s">
        <v>18</v>
      </c>
      <c r="B39" s="27"/>
      <c r="C39" s="27"/>
      <c r="D39" s="27"/>
      <c r="E39" s="27"/>
      <c r="F39" s="27"/>
      <c r="G39" s="27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7" zoomScaleNormal="100" zoomScaleSheetLayoutView="100" workbookViewId="0">
      <selection activeCell="B11" sqref="B11:H1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B1" s="41" t="s">
        <v>21</v>
      </c>
      <c r="C1" s="41"/>
      <c r="D1" s="41"/>
      <c r="E1" s="41"/>
      <c r="F1" s="41"/>
      <c r="G1" s="41"/>
      <c r="H1" s="41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2" t="s">
        <v>24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">
        <v>56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8"/>
      <c r="F9" s="4" t="s">
        <v>11</v>
      </c>
      <c r="G9" s="30" t="str">
        <f>Registro!F9</f>
        <v>AGOS-DIC-24</v>
      </c>
      <c r="H9" s="30"/>
    </row>
    <row r="11" spans="1:8" ht="31.5" customHeight="1" x14ac:dyDescent="0.2">
      <c r="A11" s="4" t="s">
        <v>4</v>
      </c>
      <c r="B11" s="22" t="str">
        <f>Registro!B11</f>
        <v>GESTION ACADEMICA (PIFA)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Apoyar e inducir al aprendizaje de las matemáticas a los alumnos de
sexto semestre de los bachilleratos del nivel medio superior de la zona, cuya primera
opción sea cursar alguna carrera que se oferta en el ITSSAT.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">
      <c r="A17" s="24" t="str">
        <f>Registro!A17</f>
        <v>1 Directorio de Escuelas participantes actualizado, 1 Calendarización del PIFA 2025 concluido,  1 Propuesta de Nuevas escuelas concluida. 1 Captación de alumnos del PIFA 2025 Concluida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4" t="str">
        <f>Registro!A21</f>
        <v>Actualización de datos de las instituciones educativas de nivel medio superior, que permiten el buen desarrollo del programa PIFA</v>
      </c>
      <c r="B21" s="24"/>
      <c r="C21" s="38" t="s">
        <v>54</v>
      </c>
      <c r="D21" s="38"/>
      <c r="E21" s="38"/>
      <c r="F21" s="24" t="s">
        <v>31</v>
      </c>
      <c r="G21" s="24"/>
      <c r="H21" s="10">
        <v>0.33</v>
      </c>
    </row>
    <row r="22" spans="1:8" s="6" customFormat="1" ht="35.25" customHeight="1" x14ac:dyDescent="0.2">
      <c r="A22" s="24" t="str">
        <f>Registro!A22</f>
        <v>Analizar y proponer los nuevos bachilleratos a ser incluidos al programa PIFA de acuerdo a la demanda al ITSSAT</v>
      </c>
      <c r="B22" s="24"/>
      <c r="C22" s="38" t="s">
        <v>54</v>
      </c>
      <c r="D22" s="38"/>
      <c r="E22" s="38"/>
      <c r="F22" s="24" t="s">
        <v>32</v>
      </c>
      <c r="G22" s="24"/>
      <c r="H22" s="10">
        <v>0.33</v>
      </c>
    </row>
    <row r="23" spans="1:8" s="6" customFormat="1" ht="35.25" customHeight="1" x14ac:dyDescent="0.2">
      <c r="A23" s="24" t="str">
        <f>Registro!A23</f>
        <v>Calendarización del Programa PIFA 2025</v>
      </c>
      <c r="B23" s="24"/>
      <c r="C23" s="38" t="s">
        <v>54</v>
      </c>
      <c r="D23" s="38"/>
      <c r="E23" s="38"/>
      <c r="F23" s="24" t="s">
        <v>43</v>
      </c>
      <c r="G23" s="24"/>
      <c r="H23" s="10">
        <v>1</v>
      </c>
    </row>
    <row r="24" spans="1:8" s="6" customFormat="1" ht="35.25" customHeight="1" x14ac:dyDescent="0.2">
      <c r="A24" s="24" t="str">
        <f>Registro!A24</f>
        <v>Captación de Alumnos para el programa PIFA 2025</v>
      </c>
      <c r="B24" s="24"/>
      <c r="C24" s="38" t="s">
        <v>54</v>
      </c>
      <c r="D24" s="38"/>
      <c r="E24" s="38"/>
      <c r="F24" s="24" t="s">
        <v>44</v>
      </c>
      <c r="G24" s="24"/>
      <c r="H24" s="10">
        <v>0.33</v>
      </c>
    </row>
    <row r="25" spans="1:8" s="6" customFormat="1" ht="35.25" customHeight="1" x14ac:dyDescent="0.2">
      <c r="A25" s="24"/>
      <c r="B25" s="24"/>
      <c r="C25" s="38"/>
      <c r="D25" s="38"/>
      <c r="E25" s="38"/>
      <c r="F25" s="37"/>
      <c r="G25" s="37"/>
      <c r="H25" s="10"/>
    </row>
    <row r="26" spans="1:8" s="6" customFormat="1" ht="35.25" customHeight="1" x14ac:dyDescent="0.2">
      <c r="A26" s="24"/>
      <c r="B26" s="24"/>
      <c r="C26" s="38"/>
      <c r="D26" s="38"/>
      <c r="E26" s="38"/>
      <c r="F26" s="24"/>
      <c r="G26" s="24"/>
      <c r="H26" s="10"/>
    </row>
    <row r="27" spans="1:8" s="6" customFormat="1" x14ac:dyDescent="0.2">
      <c r="A27" s="37"/>
      <c r="B27" s="37"/>
      <c r="C27" s="38"/>
      <c r="D27" s="38"/>
      <c r="E27" s="38"/>
      <c r="F27" s="37"/>
      <c r="G27" s="37"/>
      <c r="H27" s="10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3" t="s">
        <v>10</v>
      </c>
      <c r="B31" s="23"/>
      <c r="C31" s="23"/>
      <c r="D31" s="23"/>
      <c r="E31" s="23"/>
      <c r="F31" s="23"/>
      <c r="G31" s="23"/>
      <c r="H31" s="23"/>
    </row>
    <row r="32" spans="1:8" s="6" customFormat="1" ht="41.25" customHeight="1" x14ac:dyDescent="0.2">
      <c r="A32" s="28" t="s">
        <v>33</v>
      </c>
      <c r="B32" s="28"/>
      <c r="C32" s="28"/>
      <c r="D32" s="28"/>
      <c r="E32" s="28"/>
      <c r="F32" s="28"/>
      <c r="G32" s="28"/>
      <c r="H32" s="2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1" t="str">
        <f>Registro!C36</f>
        <v>TONATIUH SOSME SANCHEZ</v>
      </c>
      <c r="D34" s="21"/>
      <c r="E34" s="21"/>
      <c r="G34" s="21" t="str">
        <f>Registro!F36</f>
        <v>M.C.J. Y S. OFELIA ENRIQUEZ ORDAZ</v>
      </c>
      <c r="H34" s="21"/>
    </row>
    <row r="35" spans="1:8" ht="28.5" customHeight="1" x14ac:dyDescent="0.2">
      <c r="A35" s="9" t="str">
        <f>B8</f>
        <v>HUMBERTO VEGA MULATO</v>
      </c>
      <c r="C35" s="36" t="s">
        <v>26</v>
      </c>
      <c r="D35" s="36"/>
      <c r="E35" s="36"/>
      <c r="G35" s="14" t="s">
        <v>14</v>
      </c>
      <c r="H35" s="14"/>
    </row>
    <row r="37" spans="1:8" ht="24.75" customHeight="1" x14ac:dyDescent="0.2">
      <c r="A37" s="27" t="s">
        <v>19</v>
      </c>
      <c r="B37" s="27"/>
      <c r="C37" s="27"/>
      <c r="D37" s="27"/>
      <c r="E37" s="27"/>
      <c r="F37" s="27"/>
      <c r="G37" s="27"/>
      <c r="H37" s="27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zoomScaleNormal="100" zoomScaleSheetLayoutView="100" workbookViewId="0">
      <selection activeCell="G9" sqref="G9:H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1" t="s">
        <v>21</v>
      </c>
      <c r="C1" s="41"/>
      <c r="D1" s="41"/>
      <c r="E1" s="41"/>
      <c r="F1" s="41"/>
      <c r="G1" s="41"/>
      <c r="H1" s="41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2" t="str">
        <f>Registro!D6</f>
        <v>DEPARTAMENTO DE CIENCIAS BASICAS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HUMBERTO VEGAMULATO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30" t="str">
        <f>Registro!F9</f>
        <v>AGOS-DIC-24</v>
      </c>
      <c r="H9" s="30"/>
    </row>
    <row r="11" spans="1:8" x14ac:dyDescent="0.2">
      <c r="A11" s="4" t="s">
        <v>4</v>
      </c>
      <c r="B11" s="21" t="str">
        <f>Registro!B11</f>
        <v>GESTION ACADEMICA (PIFA)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Apoyar e inducir al aprendizaje de las matemáticas a los alumnos de
sexto semestre de los bachilleratos del nivel medio superior de la zona, cuya primera
opción sea cursar alguna carrera que se oferta en el ITSSAT.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Registro!A17</f>
        <v>1 Directorio de Escuelas participantes actualizado, 1 Calendarización del PIFA 2025 concluido,  1 Propuesta de Nuevas escuelas concluida. 1 Captación de alumnos del PIFA 2025 Concluida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4" t="str">
        <f>[1]Registro!A21</f>
        <v>Actualización de datos de las instituciones educativas de nivel medio superior, que permiten el buen desarrollo del programa PIFA</v>
      </c>
      <c r="B21" s="24"/>
      <c r="C21" s="38" t="s">
        <v>46</v>
      </c>
      <c r="D21" s="38"/>
      <c r="E21" s="38"/>
      <c r="F21" s="37" t="s">
        <v>35</v>
      </c>
      <c r="G21" s="37"/>
      <c r="H21" s="10">
        <v>0.66</v>
      </c>
    </row>
    <row r="22" spans="1:8" s="6" customFormat="1" ht="35.25" customHeight="1" x14ac:dyDescent="0.2">
      <c r="A22" s="24" t="str">
        <f>[1]Registro!A22</f>
        <v>Analizar y proponer los nuevos bachilleratos a ser incluidos al programa PIFA de acuerdo a la demanda al ITSSAT</v>
      </c>
      <c r="B22" s="24"/>
      <c r="C22" s="38" t="s">
        <v>46</v>
      </c>
      <c r="D22" s="38"/>
      <c r="E22" s="38"/>
      <c r="F22" s="24" t="s">
        <v>36</v>
      </c>
      <c r="G22" s="24"/>
      <c r="H22" s="10">
        <v>0.66</v>
      </c>
    </row>
    <row r="23" spans="1:8" s="6" customFormat="1" ht="35.25" customHeight="1" x14ac:dyDescent="0.2">
      <c r="A23" s="24" t="str">
        <f>[1]Registro!A23</f>
        <v>Calendarización del Programa PIFA 2024</v>
      </c>
      <c r="B23" s="24"/>
      <c r="C23" s="38" t="s">
        <v>47</v>
      </c>
      <c r="D23" s="38"/>
      <c r="E23" s="38"/>
      <c r="F23" s="24" t="s">
        <v>37</v>
      </c>
      <c r="G23" s="24"/>
      <c r="H23" s="10">
        <v>1</v>
      </c>
    </row>
    <row r="24" spans="1:8" s="6" customFormat="1" ht="35.25" customHeight="1" x14ac:dyDescent="0.2">
      <c r="A24" s="24" t="str">
        <f>[1]Registro!A24</f>
        <v>Captación de Alumnos para el programa PIFA 2024</v>
      </c>
      <c r="B24" s="24"/>
      <c r="C24" s="38" t="s">
        <v>46</v>
      </c>
      <c r="D24" s="43"/>
      <c r="E24" s="44"/>
      <c r="F24" s="45" t="s">
        <v>48</v>
      </c>
      <c r="G24" s="46"/>
      <c r="H24" s="10">
        <v>0.66</v>
      </c>
    </row>
    <row r="25" spans="1:8" s="6" customFormat="1" ht="35.25" customHeight="1" x14ac:dyDescent="0.2">
      <c r="A25" s="24"/>
      <c r="B25" s="24"/>
      <c r="C25" s="38"/>
      <c r="D25" s="38"/>
      <c r="E25" s="38"/>
      <c r="F25" s="37"/>
      <c r="G25" s="37"/>
      <c r="H25" s="10"/>
    </row>
    <row r="26" spans="1:8" s="6" customFormat="1" ht="35.25" customHeight="1" x14ac:dyDescent="0.2">
      <c r="A26" s="24"/>
      <c r="B26" s="24"/>
      <c r="C26" s="38"/>
      <c r="D26" s="38"/>
      <c r="E26" s="38"/>
      <c r="F26" s="24"/>
      <c r="G26" s="24"/>
      <c r="H26" s="10"/>
    </row>
    <row r="27" spans="1:8" s="6" customFormat="1" ht="35.25" customHeight="1" x14ac:dyDescent="0.2">
      <c r="A27" s="24"/>
      <c r="B27" s="24"/>
      <c r="C27" s="38"/>
      <c r="D27" s="38"/>
      <c r="E27" s="38"/>
      <c r="F27" s="24"/>
      <c r="G27" s="24"/>
      <c r="H27" s="10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 t="s">
        <v>38</v>
      </c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Registro!C36</f>
        <v>TONATIUH SOSME SANCHEZ</v>
      </c>
      <c r="D35" s="21"/>
      <c r="E35" s="21"/>
      <c r="G35" s="21" t="str">
        <f>Registro!F36</f>
        <v>M.C.J. Y S. OFELIA ENRIQUEZ ORDAZ</v>
      </c>
      <c r="H35" s="21"/>
    </row>
    <row r="36" spans="1:8" ht="28.5" customHeight="1" x14ac:dyDescent="0.2">
      <c r="A36" s="9" t="str">
        <f>B8</f>
        <v>HUMBERTO VEGAMULATO</v>
      </c>
      <c r="C36" s="36" t="s">
        <v>26</v>
      </c>
      <c r="D36" s="36"/>
      <c r="E36" s="36"/>
      <c r="G36" s="14" t="s">
        <v>14</v>
      </c>
      <c r="H36" s="14"/>
    </row>
    <row r="38" spans="1:8" ht="24.75" customHeight="1" x14ac:dyDescent="0.2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view="pageBreakPreview" zoomScaleNormal="210" zoomScaleSheetLayoutView="100" workbookViewId="0">
      <selection activeCell="F40" sqref="F40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1" t="s">
        <v>21</v>
      </c>
      <c r="C1" s="41"/>
      <c r="D1" s="41"/>
      <c r="E1" s="41"/>
      <c r="F1" s="41"/>
      <c r="G1" s="41"/>
      <c r="H1" s="41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2" t="str">
        <f>Registro!D6</f>
        <v>DEPARTAMENTO DE CIENCIAS BASICAS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HUMBERTO VEGAMULATO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30" t="str">
        <f>Registro!F9</f>
        <v>AGOS-DIC-24</v>
      </c>
      <c r="H9" s="30"/>
    </row>
    <row r="11" spans="1:8" x14ac:dyDescent="0.2">
      <c r="A11" s="4" t="s">
        <v>4</v>
      </c>
      <c r="B11" s="21" t="str">
        <f>Registro!B11</f>
        <v>GESTION ACADEMICA (PIFA)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Apoyar e inducir al aprendizaje de las matemáticas a los alumnos de
sexto semestre de los bachilleratos del nivel medio superior de la zona, cuya primera
opción sea cursar alguna carrera que se oferta en el ITSSAT.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Registro!A17</f>
        <v>1 Directorio de Escuelas participantes actualizado, 1 Calendarización del PIFA 2025 concluido,  1 Propuesta de Nuevas escuelas concluida. 1 Captación de alumnos del PIFA 2025 Concluida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">
      <c r="A21" s="37" t="str">
        <f>Registro!A21</f>
        <v>Actualización de datos de las instituciones educativas de nivel medio superior, que permiten el buen desarrollo del programa PIFA</v>
      </c>
      <c r="B21" s="37"/>
      <c r="C21" s="38" t="s">
        <v>23</v>
      </c>
      <c r="D21" s="38"/>
      <c r="E21" s="38"/>
      <c r="F21" s="37" t="s">
        <v>39</v>
      </c>
      <c r="G21" s="37"/>
      <c r="H21" s="10">
        <v>1</v>
      </c>
    </row>
    <row r="22" spans="1:8" s="6" customFormat="1" x14ac:dyDescent="0.2">
      <c r="A22" s="37" t="str">
        <f>Registro!A22</f>
        <v>Analizar y proponer los nuevos bachilleratos a ser incluidos al programa PIFA de acuerdo a la demanda al ITSSAT</v>
      </c>
      <c r="B22" s="37"/>
      <c r="C22" s="38" t="s">
        <v>23</v>
      </c>
      <c r="D22" s="38"/>
      <c r="E22" s="38"/>
      <c r="F22" s="24" t="s">
        <v>40</v>
      </c>
      <c r="G22" s="24"/>
      <c r="H22" s="10">
        <v>1</v>
      </c>
    </row>
    <row r="23" spans="1:8" s="6" customFormat="1" x14ac:dyDescent="0.2">
      <c r="A23" s="37" t="str">
        <f>Registro!A23</f>
        <v>Calendarización del Programa PIFA 2025</v>
      </c>
      <c r="B23" s="37"/>
      <c r="C23" s="38" t="s">
        <v>23</v>
      </c>
      <c r="D23" s="38"/>
      <c r="E23" s="38"/>
      <c r="F23" s="24" t="s">
        <v>41</v>
      </c>
      <c r="G23" s="24"/>
      <c r="H23" s="10">
        <v>1</v>
      </c>
    </row>
    <row r="24" spans="1:8" s="6" customFormat="1" x14ac:dyDescent="0.2">
      <c r="A24" s="37"/>
      <c r="B24" s="37"/>
      <c r="C24" s="38"/>
      <c r="D24" s="38"/>
      <c r="E24" s="38"/>
      <c r="F24" s="37" t="s">
        <v>34</v>
      </c>
      <c r="G24" s="37"/>
      <c r="H24" s="10"/>
    </row>
    <row r="25" spans="1:8" s="6" customFormat="1" x14ac:dyDescent="0.2">
      <c r="A25" s="37"/>
      <c r="B25" s="37"/>
      <c r="C25" s="38"/>
      <c r="D25" s="38"/>
      <c r="E25" s="38"/>
      <c r="F25" s="37"/>
      <c r="G25" s="37"/>
      <c r="H25" s="10"/>
    </row>
    <row r="26" spans="1:8" s="6" customFormat="1" x14ac:dyDescent="0.2">
      <c r="A26" s="37"/>
      <c r="B26" s="37"/>
      <c r="C26" s="38"/>
      <c r="D26" s="38"/>
      <c r="E26" s="38"/>
      <c r="F26" s="24"/>
      <c r="G26" s="24"/>
      <c r="H26" s="10"/>
    </row>
    <row r="27" spans="1:8" s="6" customFormat="1" x14ac:dyDescent="0.2">
      <c r="A27" s="37"/>
      <c r="B27" s="37"/>
      <c r="C27" s="38"/>
      <c r="D27" s="38"/>
      <c r="E27" s="38"/>
      <c r="F27" s="24"/>
      <c r="G27" s="24"/>
      <c r="H27" s="10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 t="s">
        <v>42</v>
      </c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Registro!C36</f>
        <v>TONATIUH SOSME SANCHEZ</v>
      </c>
      <c r="D35" s="21"/>
      <c r="E35" s="21"/>
      <c r="G35" s="21" t="str">
        <f>Registro!F36</f>
        <v>M.C.J. Y S. OFELIA ENRIQUEZ ORDAZ</v>
      </c>
      <c r="H35" s="21"/>
    </row>
    <row r="36" spans="1:8" ht="28.5" customHeight="1" x14ac:dyDescent="0.2">
      <c r="A36" s="9" t="str">
        <f>B8</f>
        <v>HUMBERTO VEGAMULATO</v>
      </c>
      <c r="C36" s="47" t="s">
        <v>26</v>
      </c>
      <c r="D36" s="47"/>
      <c r="E36" s="47"/>
      <c r="G36" s="14" t="s">
        <v>14</v>
      </c>
      <c r="H36" s="14"/>
    </row>
    <row r="38" spans="1:8" ht="24.75" customHeight="1" x14ac:dyDescent="0.2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User-Pc</cp:lastModifiedBy>
  <cp:lastPrinted>2022-07-28T18:37:02Z</cp:lastPrinted>
  <dcterms:created xsi:type="dcterms:W3CDTF">2022-07-23T13:46:58Z</dcterms:created>
  <dcterms:modified xsi:type="dcterms:W3CDTF">2024-10-09T16:23:31Z</dcterms:modified>
</cp:coreProperties>
</file>