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dith\OneDrive\Documentos\MATERIAL 2 SEM 2024\SGI 2024-2 SEM\SGI 1 SEM 2024\"/>
    </mc:Choice>
  </mc:AlternateContent>
  <bookViews>
    <workbookView xWindow="0" yWindow="0" windowWidth="20100" windowHeight="7070" activeTab="1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'1'!$A$1:$N$29</definedName>
    <definedName name="_xlnm.Print_Area" localSheetId="1">'2'!$A$1:$N$28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8" i="22" l="1"/>
  <c r="L17" i="22"/>
  <c r="L16" i="22"/>
  <c r="L15" i="22"/>
  <c r="L14" i="22"/>
  <c r="K19" i="22"/>
  <c r="M19" i="22"/>
  <c r="N19" i="22"/>
  <c r="L16" i="10" l="1"/>
  <c r="L17" i="10"/>
  <c r="N28" i="25" l="1"/>
  <c r="M28" i="25"/>
  <c r="K28" i="25"/>
  <c r="G28" i="25"/>
  <c r="F28" i="25"/>
  <c r="B10" i="25"/>
  <c r="B37" i="25" s="1"/>
  <c r="L8" i="25"/>
  <c r="H8" i="25"/>
  <c r="E8" i="25"/>
  <c r="N28" i="24"/>
  <c r="M28" i="24"/>
  <c r="K28" i="24"/>
  <c r="G28" i="24"/>
  <c r="F28" i="24"/>
  <c r="B10" i="24"/>
  <c r="B37" i="24" s="1"/>
  <c r="L8" i="24"/>
  <c r="H8" i="24"/>
  <c r="E8" i="24"/>
  <c r="N28" i="23"/>
  <c r="M28" i="23"/>
  <c r="K28" i="23"/>
  <c r="G28" i="23"/>
  <c r="F28" i="23"/>
  <c r="B10" i="23"/>
  <c r="B37" i="23" s="1"/>
  <c r="L8" i="23"/>
  <c r="H8" i="23"/>
  <c r="E8" i="23"/>
  <c r="B10" i="22"/>
  <c r="B28" i="22" s="1"/>
  <c r="H8" i="22"/>
  <c r="E8" i="22"/>
  <c r="G19" i="22"/>
  <c r="F19" i="22"/>
  <c r="B29" i="10"/>
  <c r="N20" i="10"/>
  <c r="M20" i="10"/>
  <c r="K20" i="10"/>
  <c r="G20" i="10"/>
  <c r="F20" i="10"/>
  <c r="E20" i="10"/>
  <c r="L19" i="10"/>
  <c r="L18" i="10"/>
  <c r="L15" i="10"/>
  <c r="L14" i="10"/>
  <c r="E28" i="25" l="1"/>
  <c r="E28" i="24"/>
  <c r="E28" i="23"/>
  <c r="E19" i="22"/>
  <c r="L19" i="22" s="1"/>
  <c r="I20" i="10"/>
  <c r="J20" i="10" s="1"/>
  <c r="H20" i="10"/>
  <c r="L20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J19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<sst xmlns="http://schemas.openxmlformats.org/spreadsheetml/2006/main" count="205" uniqueCount="48">
  <si>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</si>
  <si>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</si>
  <si>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</si>
  <si>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</si>
  <si>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</si>
  <si>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</si>
  <si>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</si>
  <si>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</si>
  <si>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</si>
  <si>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</si>
  <si>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</si>
  <si>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</si>
  <si>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</si>
  <si>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</si>
  <si>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</si>
  <si>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</si>
  <si>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</si>
  <si>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</si>
  <si>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</si>
  <si>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</si>
  <si>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</si>
  <si>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</si>
  <si>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</si>
  <si>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</si>
  <si>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</si>
  <si>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</si>
  <si>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</si>
  <si>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</si>
  <si>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</si>
  <si>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</si>
  <si>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</si>
  <si>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EN GESTIÓN EMPRESARIAL</t>
  </si>
  <si>
    <t>MCA. EDITH FONSECA GUZMAN</t>
  </si>
  <si>
    <t>IGEM</t>
  </si>
  <si>
    <t>II</t>
  </si>
  <si>
    <t>FUNDAMENTOS DE GESTIÓN EMPRESARIAL</t>
  </si>
  <si>
    <t>HABILIDADES DIRECTIVAS I</t>
  </si>
  <si>
    <t>MERCADOTECNIA</t>
  </si>
  <si>
    <t>MERCADOTECNIA ELECTRONICA</t>
  </si>
  <si>
    <t xml:space="preserve">MERCADOTECNIA </t>
  </si>
  <si>
    <t>107-B</t>
  </si>
  <si>
    <t>307-A</t>
  </si>
  <si>
    <t>507-B</t>
  </si>
  <si>
    <t>707-A</t>
  </si>
  <si>
    <t>707-B</t>
  </si>
  <si>
    <t>III</t>
  </si>
  <si>
    <t>SEPTIEMBRE 2024-DICIEMBRE 2024</t>
  </si>
  <si>
    <t>AGOSTO 2024-DICIEMBRE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</si>
</sst>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8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4" fillId="0" borderId="11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1" xfId="0" quotePrefix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895E8ED8-D8B5-4BE2-A298-2D7AE8F7D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67235</xdr:colOff>
      <xdr:row>25</xdr:row>
      <xdr:rowOff>89647</xdr:rowOff>
    </xdr:from>
    <xdr:to>
      <xdr:col>3</xdr:col>
      <xdr:colOff>898696</xdr:colOff>
      <xdr:row>25</xdr:row>
      <xdr:rowOff>731779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958353" y="7351059"/>
          <a:ext cx="1335725" cy="64213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4D8910C2-CF49-45AD-B241-76D55FE0D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78441</xdr:colOff>
      <xdr:row>24</xdr:row>
      <xdr:rowOff>78441</xdr:rowOff>
    </xdr:from>
    <xdr:to>
      <xdr:col>3</xdr:col>
      <xdr:colOff>920051</xdr:colOff>
      <xdr:row>24</xdr:row>
      <xdr:rowOff>720573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969559" y="6073588"/>
          <a:ext cx="1334668" cy="64213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84C77A61-E2FE-45E8-9669-627B3E08D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EA9340CE-2F34-4AA1-87C6-6DB7E1E3A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1DDA1DFB-A50E-4672-BB6E-A616A7CBD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29"/>
  <sheetViews>
    <sheetView topLeftCell="A5" zoomScale="106" zoomScaleNormal="106" zoomScaleSheetLayoutView="100" workbookViewId="0">
      <selection activeCell="L8" sqref="L8:N8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7.54296875" style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30" t="s">
        <v>30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ht="13" x14ac:dyDescent="0.3">
      <c r="A6" s="41" t="s">
        <v>2</v>
      </c>
      <c r="B6" s="41"/>
      <c r="C6" s="41"/>
      <c r="D6" s="41"/>
      <c r="E6" s="42" t="s">
        <v>31</v>
      </c>
      <c r="F6" s="42"/>
      <c r="G6" s="42"/>
      <c r="H6" s="42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" x14ac:dyDescent="0.3">
      <c r="A8" s="4" t="s">
        <v>3</v>
      </c>
      <c r="B8" s="32" t="s">
        <v>4</v>
      </c>
      <c r="C8" s="32"/>
      <c r="D8" s="13" t="s">
        <v>5</v>
      </c>
      <c r="E8" s="5">
        <v>5</v>
      </c>
      <c r="G8" s="4" t="s">
        <v>6</v>
      </c>
      <c r="H8" s="5">
        <v>4</v>
      </c>
      <c r="I8" s="38" t="s">
        <v>7</v>
      </c>
      <c r="J8" s="38"/>
      <c r="K8" s="38"/>
      <c r="L8" s="32" t="s">
        <v>46</v>
      </c>
      <c r="M8" s="32"/>
      <c r="N8" s="32"/>
    </row>
    <row r="10" spans="1:14" ht="13" x14ac:dyDescent="0.3">
      <c r="A10" s="4" t="s">
        <v>8</v>
      </c>
      <c r="B10" s="32" t="s">
        <v>32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9" t="s">
        <v>9</v>
      </c>
      <c r="B12" s="36" t="s">
        <v>10</v>
      </c>
      <c r="C12" s="36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33" t="s">
        <v>21</v>
      </c>
    </row>
    <row r="13" spans="1:14" ht="13" x14ac:dyDescent="0.25">
      <c r="A13" s="40"/>
      <c r="B13" s="37"/>
      <c r="C13" s="37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4"/>
    </row>
    <row r="14" spans="1:14" s="10" customFormat="1" ht="25" x14ac:dyDescent="0.25">
      <c r="A14" s="21" t="s">
        <v>35</v>
      </c>
      <c r="B14" s="8" t="s">
        <v>21</v>
      </c>
      <c r="C14" s="22" t="s">
        <v>40</v>
      </c>
      <c r="D14" s="8" t="s">
        <v>33</v>
      </c>
      <c r="E14" s="8">
        <v>26</v>
      </c>
      <c r="F14" s="22">
        <v>23</v>
      </c>
      <c r="G14" s="20"/>
      <c r="H14" s="9"/>
      <c r="I14" s="8">
        <v>3</v>
      </c>
      <c r="J14" s="9"/>
      <c r="K14" s="8">
        <v>0</v>
      </c>
      <c r="L14" s="9">
        <f t="shared" ref="L14:L20" si="0">K14/E14</f>
        <v>0</v>
      </c>
      <c r="M14" s="8">
        <v>85</v>
      </c>
      <c r="N14" s="14">
        <v>0.88</v>
      </c>
    </row>
    <row r="15" spans="1:14" s="10" customFormat="1" x14ac:dyDescent="0.25">
      <c r="A15" s="21" t="s">
        <v>36</v>
      </c>
      <c r="B15" s="8" t="s">
        <v>21</v>
      </c>
      <c r="C15" s="22" t="s">
        <v>41</v>
      </c>
      <c r="D15" s="8" t="s">
        <v>33</v>
      </c>
      <c r="E15" s="8">
        <v>35</v>
      </c>
      <c r="F15" s="8">
        <v>32</v>
      </c>
      <c r="G15" s="23"/>
      <c r="H15" s="9"/>
      <c r="I15" s="8">
        <v>3</v>
      </c>
      <c r="J15" s="9"/>
      <c r="K15" s="8">
        <v>0</v>
      </c>
      <c r="L15" s="9">
        <f t="shared" si="0"/>
        <v>0</v>
      </c>
      <c r="M15" s="8">
        <v>88</v>
      </c>
      <c r="N15" s="14">
        <v>0.82</v>
      </c>
    </row>
    <row r="16" spans="1:14" s="10" customFormat="1" x14ac:dyDescent="0.25">
      <c r="A16" s="21" t="s">
        <v>37</v>
      </c>
      <c r="B16" s="23" t="s">
        <v>21</v>
      </c>
      <c r="C16" s="22" t="s">
        <v>42</v>
      </c>
      <c r="D16" s="8" t="s">
        <v>33</v>
      </c>
      <c r="E16" s="23">
        <v>33</v>
      </c>
      <c r="F16" s="23">
        <v>30</v>
      </c>
      <c r="G16" s="23"/>
      <c r="H16" s="23"/>
      <c r="I16" s="23">
        <v>3</v>
      </c>
      <c r="J16" s="20"/>
      <c r="K16" s="23">
        <v>0</v>
      </c>
      <c r="L16" s="9">
        <f t="shared" si="0"/>
        <v>0</v>
      </c>
      <c r="M16" s="23">
        <v>90</v>
      </c>
      <c r="N16" s="14">
        <v>0.9</v>
      </c>
    </row>
    <row r="17" spans="1:14" s="10" customFormat="1" x14ac:dyDescent="0.25">
      <c r="A17" s="21" t="s">
        <v>39</v>
      </c>
      <c r="B17" s="23" t="s">
        <v>34</v>
      </c>
      <c r="C17" s="22" t="s">
        <v>42</v>
      </c>
      <c r="D17" s="8" t="s">
        <v>33</v>
      </c>
      <c r="E17" s="23">
        <v>33</v>
      </c>
      <c r="F17" s="23">
        <v>30</v>
      </c>
      <c r="G17" s="23"/>
      <c r="H17" s="23"/>
      <c r="I17" s="23">
        <v>3</v>
      </c>
      <c r="J17" s="20"/>
      <c r="K17" s="23">
        <v>0</v>
      </c>
      <c r="L17" s="9">
        <f t="shared" si="0"/>
        <v>0</v>
      </c>
      <c r="M17" s="23">
        <v>90</v>
      </c>
      <c r="N17" s="14">
        <v>0.9</v>
      </c>
    </row>
    <row r="18" spans="1:14" s="10" customFormat="1" x14ac:dyDescent="0.25">
      <c r="A18" s="10" t="s">
        <v>38</v>
      </c>
      <c r="B18" s="24" t="s">
        <v>21</v>
      </c>
      <c r="C18" s="22" t="s">
        <v>43</v>
      </c>
      <c r="D18" s="8" t="s">
        <v>33</v>
      </c>
      <c r="E18" s="8">
        <v>23</v>
      </c>
      <c r="F18" s="8">
        <v>23</v>
      </c>
      <c r="G18" s="23"/>
      <c r="H18" s="9"/>
      <c r="I18" s="8">
        <v>0</v>
      </c>
      <c r="J18" s="9"/>
      <c r="K18" s="8">
        <v>0</v>
      </c>
      <c r="L18" s="9">
        <f>K18/E18</f>
        <v>0</v>
      </c>
      <c r="M18" s="8">
        <v>95</v>
      </c>
      <c r="N18" s="14">
        <v>0.95</v>
      </c>
    </row>
    <row r="19" spans="1:14" s="10" customFormat="1" x14ac:dyDescent="0.25">
      <c r="A19" s="10" t="s">
        <v>38</v>
      </c>
      <c r="B19" s="8" t="s">
        <v>21</v>
      </c>
      <c r="C19" s="22" t="s">
        <v>44</v>
      </c>
      <c r="D19" s="8" t="s">
        <v>33</v>
      </c>
      <c r="E19" s="8">
        <v>15</v>
      </c>
      <c r="F19" s="8">
        <v>15</v>
      </c>
      <c r="G19" s="23"/>
      <c r="H19" s="9"/>
      <c r="I19" s="8">
        <v>0</v>
      </c>
      <c r="J19" s="9"/>
      <c r="K19" s="8">
        <v>0</v>
      </c>
      <c r="L19" s="9">
        <f>K19/E19</f>
        <v>0</v>
      </c>
      <c r="M19" s="8">
        <v>93</v>
      </c>
      <c r="N19" s="14">
        <v>0.8</v>
      </c>
    </row>
    <row r="20" spans="1:14" ht="13" thickBot="1" x14ac:dyDescent="0.3">
      <c r="A20" s="15" t="s">
        <v>24</v>
      </c>
      <c r="B20" s="16" t="s">
        <v>25</v>
      </c>
      <c r="C20" s="16" t="s">
        <v>25</v>
      </c>
      <c r="D20" s="16" t="s">
        <v>25</v>
      </c>
      <c r="E20" s="16">
        <f>SUM(E14:E19)</f>
        <v>165</v>
      </c>
      <c r="F20" s="16">
        <f>SUM(F14:F19)</f>
        <v>153</v>
      </c>
      <c r="G20" s="16">
        <f>SUM(G14:G19)</f>
        <v>0</v>
      </c>
      <c r="H20" s="17">
        <f>SUM(F20:G20)/E20</f>
        <v>0.92727272727272725</v>
      </c>
      <c r="I20" s="16">
        <f t="shared" ref="I20" si="1">(E20-SUM(F20:G20))-K20</f>
        <v>12</v>
      </c>
      <c r="J20" s="17">
        <f t="shared" ref="J20" si="2">I20/E20</f>
        <v>7.2727272727272724E-2</v>
      </c>
      <c r="K20" s="16">
        <f>SUM(K14:K19)</f>
        <v>0</v>
      </c>
      <c r="L20" s="17">
        <f t="shared" si="0"/>
        <v>0</v>
      </c>
      <c r="M20" s="16">
        <f>AVERAGE(M14:M19)</f>
        <v>90.166666666666671</v>
      </c>
      <c r="N20" s="18">
        <f>AVERAGE(N14:N19)</f>
        <v>0.875</v>
      </c>
    </row>
    <row r="22" spans="1:14" ht="120" customHeight="1" x14ac:dyDescent="0.25">
      <c r="A22" s="35" t="s">
        <v>26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</row>
    <row r="24" spans="1:14" x14ac:dyDescent="0.25">
      <c r="A24" s="11"/>
    </row>
    <row r="25" spans="1:14" ht="13" x14ac:dyDescent="0.3">
      <c r="B25" s="29" t="s">
        <v>27</v>
      </c>
      <c r="C25" s="29"/>
      <c r="D25" s="29"/>
      <c r="G25" s="30" t="s">
        <v>28</v>
      </c>
      <c r="H25" s="30"/>
      <c r="I25" s="30"/>
      <c r="J25" s="30"/>
    </row>
    <row r="26" spans="1:14" ht="62.25" customHeight="1" x14ac:dyDescent="0.25">
      <c r="B26" s="31"/>
      <c r="C26" s="31"/>
      <c r="D26" s="31"/>
      <c r="G26" s="32"/>
      <c r="H26" s="32"/>
      <c r="I26" s="32"/>
      <c r="J26" s="32"/>
    </row>
    <row r="27" spans="1:14" hidden="1" x14ac:dyDescent="0.25">
      <c r="A27" s="25" t="e">
        <v>#REF!</v>
      </c>
      <c r="B27" s="25"/>
      <c r="C27" s="6"/>
      <c r="E27" s="25"/>
      <c r="F27" s="25"/>
      <c r="G27" s="25"/>
      <c r="H27" s="25"/>
    </row>
    <row r="28" spans="1:14" hidden="1" x14ac:dyDescent="0.25"/>
    <row r="29" spans="1:14" ht="45" customHeight="1" x14ac:dyDescent="0.25">
      <c r="B29" s="26" t="str">
        <f>B10</f>
        <v>MCA. EDITH FONSECA GUZMAN</v>
      </c>
      <c r="C29" s="26"/>
      <c r="D29" s="26"/>
      <c r="E29" s="12"/>
      <c r="F29" s="12"/>
      <c r="G29" s="26"/>
      <c r="H29" s="26"/>
      <c r="I29" s="26"/>
      <c r="J29" s="26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22:N22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25:D25"/>
    <mergeCell ref="G25:J25"/>
    <mergeCell ref="B26:D26"/>
    <mergeCell ref="G26:J26"/>
    <mergeCell ref="A27:B27"/>
    <mergeCell ref="E27:H27"/>
    <mergeCell ref="B29:D29"/>
    <mergeCell ref="G29:J29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28"/>
  <sheetViews>
    <sheetView tabSelected="1" topLeftCell="A5" zoomScale="85" zoomScaleNormal="85" zoomScaleSheetLayoutView="100" workbookViewId="0">
      <selection activeCell="P18" sqref="P18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7.453125" style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30" t="s">
        <v>30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ht="13" x14ac:dyDescent="0.3">
      <c r="A6" s="41" t="s">
        <v>2</v>
      </c>
      <c r="B6" s="41"/>
      <c r="C6" s="41"/>
      <c r="D6" s="41"/>
      <c r="E6" s="42"/>
      <c r="F6" s="42"/>
      <c r="G6" s="42"/>
      <c r="H6" s="42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2">
        <v>2</v>
      </c>
      <c r="C8" s="32"/>
      <c r="D8" s="13" t="s">
        <v>5</v>
      </c>
      <c r="E8" s="19">
        <f>'1'!E8</f>
        <v>5</v>
      </c>
      <c r="F8"/>
      <c r="G8" s="4" t="s">
        <v>6</v>
      </c>
      <c r="H8" s="19">
        <f>'1'!H8</f>
        <v>4</v>
      </c>
      <c r="I8" s="38" t="s">
        <v>7</v>
      </c>
      <c r="J8" s="38"/>
      <c r="K8" s="38"/>
      <c r="L8" s="32" t="s">
        <v>47</v>
      </c>
      <c r="M8" s="32"/>
      <c r="N8" s="32"/>
    </row>
    <row r="10" spans="1:14" ht="13" x14ac:dyDescent="0.3">
      <c r="A10" s="4" t="s">
        <v>8</v>
      </c>
      <c r="B10" s="32" t="str">
        <f>'1'!B10</f>
        <v>MCA. EDITH FONSECA GUZMAN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9" t="s">
        <v>9</v>
      </c>
      <c r="B12" s="36" t="s">
        <v>10</v>
      </c>
      <c r="C12" s="36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33" t="s">
        <v>21</v>
      </c>
    </row>
    <row r="13" spans="1:14" ht="13" x14ac:dyDescent="0.25">
      <c r="A13" s="40"/>
      <c r="B13" s="37"/>
      <c r="C13" s="37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4"/>
    </row>
    <row r="14" spans="1:14" s="10" customFormat="1" ht="25" x14ac:dyDescent="0.25">
      <c r="A14" s="21" t="s">
        <v>35</v>
      </c>
      <c r="B14" s="8" t="s">
        <v>34</v>
      </c>
      <c r="C14" s="22" t="s">
        <v>40</v>
      </c>
      <c r="D14" s="8" t="s">
        <v>33</v>
      </c>
      <c r="E14" s="8">
        <v>26</v>
      </c>
      <c r="F14" s="8">
        <v>24</v>
      </c>
      <c r="G14" s="8"/>
      <c r="H14" s="9"/>
      <c r="I14" s="8">
        <v>2</v>
      </c>
      <c r="J14" s="9"/>
      <c r="K14" s="8">
        <v>0</v>
      </c>
      <c r="L14" s="9">
        <f t="shared" ref="L14:L16" si="0">K14/E14</f>
        <v>0</v>
      </c>
      <c r="M14" s="8">
        <v>92</v>
      </c>
      <c r="N14" s="14">
        <v>0.92</v>
      </c>
    </row>
    <row r="15" spans="1:14" s="10" customFormat="1" x14ac:dyDescent="0.25">
      <c r="A15" s="21" t="s">
        <v>36</v>
      </c>
      <c r="B15" s="8" t="s">
        <v>34</v>
      </c>
      <c r="C15" s="22" t="s">
        <v>41</v>
      </c>
      <c r="D15" s="8" t="s">
        <v>33</v>
      </c>
      <c r="E15" s="8">
        <v>35</v>
      </c>
      <c r="F15" s="8">
        <v>31</v>
      </c>
      <c r="G15" s="8"/>
      <c r="H15" s="9"/>
      <c r="I15" s="8">
        <v>4</v>
      </c>
      <c r="J15" s="9"/>
      <c r="K15" s="8">
        <v>0</v>
      </c>
      <c r="L15" s="9">
        <f t="shared" si="0"/>
        <v>0</v>
      </c>
      <c r="M15" s="8">
        <v>87</v>
      </c>
      <c r="N15" s="14">
        <v>0.85</v>
      </c>
    </row>
    <row r="16" spans="1:14" s="10" customFormat="1" x14ac:dyDescent="0.25">
      <c r="A16" s="21" t="s">
        <v>37</v>
      </c>
      <c r="B16" s="23" t="s">
        <v>45</v>
      </c>
      <c r="C16" s="22" t="s">
        <v>42</v>
      </c>
      <c r="D16" s="8" t="s">
        <v>33</v>
      </c>
      <c r="E16" s="23">
        <v>33</v>
      </c>
      <c r="F16" s="8">
        <v>29</v>
      </c>
      <c r="G16" s="8"/>
      <c r="H16" s="9"/>
      <c r="I16" s="8">
        <v>4</v>
      </c>
      <c r="J16" s="9"/>
      <c r="K16" s="23">
        <v>0</v>
      </c>
      <c r="L16" s="9">
        <f t="shared" si="0"/>
        <v>0</v>
      </c>
      <c r="M16" s="23">
        <v>69</v>
      </c>
      <c r="N16" s="14">
        <v>0.87</v>
      </c>
    </row>
    <row r="17" spans="1:14" s="10" customFormat="1" x14ac:dyDescent="0.25">
      <c r="A17" s="10" t="s">
        <v>38</v>
      </c>
      <c r="B17" s="24" t="s">
        <v>34</v>
      </c>
      <c r="C17" s="22" t="s">
        <v>43</v>
      </c>
      <c r="D17" s="8" t="s">
        <v>33</v>
      </c>
      <c r="E17" s="8">
        <v>23</v>
      </c>
      <c r="F17" s="8">
        <v>23</v>
      </c>
      <c r="G17" s="8"/>
      <c r="H17" s="9"/>
      <c r="I17" s="8">
        <v>0</v>
      </c>
      <c r="J17" s="9"/>
      <c r="K17" s="8">
        <v>0</v>
      </c>
      <c r="L17" s="9">
        <f>K17/E17</f>
        <v>0</v>
      </c>
      <c r="M17" s="8">
        <v>98</v>
      </c>
      <c r="N17" s="14">
        <v>0.52</v>
      </c>
    </row>
    <row r="18" spans="1:14" s="10" customFormat="1" x14ac:dyDescent="0.25">
      <c r="A18" s="10" t="s">
        <v>38</v>
      </c>
      <c r="B18" s="8" t="s">
        <v>34</v>
      </c>
      <c r="C18" s="22" t="s">
        <v>44</v>
      </c>
      <c r="D18" s="8" t="s">
        <v>33</v>
      </c>
      <c r="E18" s="8">
        <v>15</v>
      </c>
      <c r="F18" s="8">
        <v>15</v>
      </c>
      <c r="G18" s="8"/>
      <c r="H18" s="9"/>
      <c r="I18" s="8">
        <v>0</v>
      </c>
      <c r="J18" s="9"/>
      <c r="K18" s="8">
        <v>0</v>
      </c>
      <c r="L18" s="9">
        <f>K18/E18</f>
        <v>0</v>
      </c>
      <c r="M18" s="8">
        <v>100</v>
      </c>
      <c r="N18" s="14">
        <v>1</v>
      </c>
    </row>
    <row r="19" spans="1:14" ht="13" thickBot="1" x14ac:dyDescent="0.3">
      <c r="A19" s="15" t="s">
        <v>24</v>
      </c>
      <c r="B19" s="16" t="s">
        <v>25</v>
      </c>
      <c r="C19" s="16" t="s">
        <v>25</v>
      </c>
      <c r="D19" s="16" t="s">
        <v>25</v>
      </c>
      <c r="E19" s="16">
        <f>SUM(E14:E18)</f>
        <v>132</v>
      </c>
      <c r="F19" s="16">
        <f>SUM(F14:F18)</f>
        <v>122</v>
      </c>
      <c r="G19" s="16">
        <f>SUM(G14:G18)</f>
        <v>0</v>
      </c>
      <c r="H19" s="17"/>
      <c r="I19" s="16"/>
      <c r="J19" s="17">
        <f t="shared" ref="J19" si="1">I19/E19</f>
        <v>0</v>
      </c>
      <c r="K19" s="16">
        <f>SUM(K14:K18)</f>
        <v>0</v>
      </c>
      <c r="L19" s="17">
        <f t="shared" ref="L19" si="2">K19/E19</f>
        <v>0</v>
      </c>
      <c r="M19" s="16">
        <f>AVERAGE(M14:M18)</f>
        <v>89.2</v>
      </c>
      <c r="N19" s="18">
        <f>AVERAGE(N14:N18)</f>
        <v>0.83200000000000007</v>
      </c>
    </row>
    <row r="21" spans="1:14" ht="120" customHeight="1" x14ac:dyDescent="0.25">
      <c r="A21" s="35" t="s">
        <v>26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</row>
    <row r="23" spans="1:14" x14ac:dyDescent="0.25">
      <c r="A23" s="11"/>
    </row>
    <row r="24" spans="1:14" ht="13" x14ac:dyDescent="0.3">
      <c r="B24" s="29" t="s">
        <v>27</v>
      </c>
      <c r="C24" s="29"/>
      <c r="D24" s="29"/>
      <c r="G24" s="30" t="s">
        <v>28</v>
      </c>
      <c r="H24" s="30"/>
      <c r="I24" s="30"/>
      <c r="J24" s="30"/>
    </row>
    <row r="25" spans="1:14" ht="62.25" customHeight="1" x14ac:dyDescent="0.25">
      <c r="B25" s="31"/>
      <c r="C25" s="31"/>
      <c r="D25" s="31"/>
      <c r="G25" s="32"/>
      <c r="H25" s="32"/>
      <c r="I25" s="32"/>
      <c r="J25" s="32"/>
    </row>
    <row r="26" spans="1:14" hidden="1" x14ac:dyDescent="0.25">
      <c r="A26" s="25" t="e">
        <v>#REF!</v>
      </c>
      <c r="B26" s="25"/>
      <c r="C26" s="6"/>
      <c r="E26" s="25"/>
      <c r="F26" s="25"/>
      <c r="G26" s="25"/>
      <c r="H26" s="25"/>
    </row>
    <row r="27" spans="1:14" hidden="1" x14ac:dyDescent="0.25"/>
    <row r="28" spans="1:14" ht="45" customHeight="1" x14ac:dyDescent="0.25">
      <c r="B28" s="26" t="str">
        <f>B10</f>
        <v>MCA. EDITH FONSECA GUZMAN</v>
      </c>
      <c r="C28" s="26"/>
      <c r="D28" s="26"/>
      <c r="E28" s="12"/>
      <c r="F28" s="12"/>
      <c r="G28" s="26"/>
      <c r="H28" s="26"/>
      <c r="I28" s="26"/>
      <c r="J28" s="26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1:N21"/>
    <mergeCell ref="B25:D25"/>
    <mergeCell ref="G25:J25"/>
    <mergeCell ref="B24:D24"/>
    <mergeCell ref="G24:J24"/>
    <mergeCell ref="A26:B26"/>
    <mergeCell ref="E26:H26"/>
    <mergeCell ref="B28:D28"/>
    <mergeCell ref="G28:J28"/>
    <mergeCell ref="M12:M13"/>
  </mergeCells>
  <pageMargins left="0.70866141732283472" right="0.70866141732283472" top="0.74803149606299213" bottom="1.05125" header="0.31496062992125984" footer="0.31496062992125984"/>
  <pageSetup scale="67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2" zoomScale="85" zoomScaleNormal="85" zoomScaleSheetLayoutView="100" workbookViewId="0">
      <selection activeCell="A14" sqref="A14:N2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30" t="s">
        <v>30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ht="13" x14ac:dyDescent="0.3">
      <c r="A6" s="41" t="s">
        <v>2</v>
      </c>
      <c r="B6" s="41"/>
      <c r="C6" s="41"/>
      <c r="D6" s="41"/>
      <c r="E6" s="42"/>
      <c r="F6" s="42"/>
      <c r="G6" s="42"/>
      <c r="H6" s="42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2">
        <v>3</v>
      </c>
      <c r="C8" s="32"/>
      <c r="D8" s="13" t="s">
        <v>5</v>
      </c>
      <c r="E8" s="19">
        <f>'1'!E8</f>
        <v>5</v>
      </c>
      <c r="F8"/>
      <c r="G8" s="4" t="s">
        <v>6</v>
      </c>
      <c r="H8" s="19">
        <f>'1'!H8</f>
        <v>4</v>
      </c>
      <c r="I8" s="38" t="s">
        <v>7</v>
      </c>
      <c r="J8" s="38"/>
      <c r="K8" s="38"/>
      <c r="L8" s="32" t="str">
        <f>'1'!L8</f>
        <v>SEPTIEMBRE 2024-DICIEMBRE 2024</v>
      </c>
      <c r="M8" s="32"/>
      <c r="N8" s="32"/>
    </row>
    <row r="10" spans="1:14" ht="13" x14ac:dyDescent="0.3">
      <c r="A10" s="4" t="s">
        <v>8</v>
      </c>
      <c r="B10" s="32" t="str">
        <f>'1'!B10</f>
        <v>MCA. EDITH FONSECA GUZMAN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9" t="s">
        <v>9</v>
      </c>
      <c r="B12" s="36" t="s">
        <v>10</v>
      </c>
      <c r="C12" s="36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33" t="s">
        <v>21</v>
      </c>
    </row>
    <row r="13" spans="1:14" ht="13" x14ac:dyDescent="0.25">
      <c r="A13" s="40"/>
      <c r="B13" s="37"/>
      <c r="C13" s="37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4"/>
    </row>
    <row r="14" spans="1:14" s="10" customFormat="1" x14ac:dyDescent="0.25">
      <c r="A14" s="8"/>
      <c r="B14" s="8"/>
      <c r="C14" s="8"/>
      <c r="D14" s="8"/>
      <c r="E14" s="8"/>
      <c r="F14" s="8"/>
      <c r="G14" s="8"/>
      <c r="H14" s="9"/>
      <c r="I14" s="8"/>
      <c r="J14" s="9"/>
      <c r="K14" s="8"/>
      <c r="L14" s="9"/>
      <c r="M14" s="8"/>
      <c r="N14" s="14"/>
    </row>
    <row r="15" spans="1:14" s="10" customFormat="1" x14ac:dyDescent="0.25">
      <c r="A15" s="8"/>
      <c r="B15" s="8"/>
      <c r="C15" s="8"/>
      <c r="D15" s="8"/>
      <c r="E15" s="8"/>
      <c r="F15" s="8"/>
      <c r="G15" s="8"/>
      <c r="H15" s="9"/>
      <c r="I15" s="8"/>
      <c r="J15" s="9"/>
      <c r="K15" s="8"/>
      <c r="L15" s="9"/>
      <c r="M15" s="8"/>
      <c r="N15" s="14"/>
    </row>
    <row r="16" spans="1:14" s="10" customFormat="1" x14ac:dyDescent="0.25">
      <c r="A16" s="8"/>
      <c r="B16" s="8"/>
      <c r="C16" s="8"/>
      <c r="D16" s="8"/>
      <c r="E16" s="8"/>
      <c r="F16" s="8"/>
      <c r="G16" s="8"/>
      <c r="H16" s="9"/>
      <c r="I16" s="8"/>
      <c r="J16" s="9"/>
      <c r="K16" s="8"/>
      <c r="L16" s="9"/>
      <c r="M16" s="8"/>
      <c r="N16" s="14"/>
    </row>
    <row r="17" spans="1:14" s="10" customFormat="1" x14ac:dyDescent="0.25">
      <c r="A17" s="8"/>
      <c r="B17" s="8"/>
      <c r="C17" s="8"/>
      <c r="D17" s="8"/>
      <c r="E17" s="8"/>
      <c r="F17" s="8"/>
      <c r="G17" s="8"/>
      <c r="H17" s="9"/>
      <c r="I17" s="8"/>
      <c r="J17" s="9"/>
      <c r="K17" s="8"/>
      <c r="L17" s="9"/>
      <c r="M17" s="8"/>
      <c r="N17" s="14"/>
    </row>
    <row r="18" spans="1:14" s="10" customFormat="1" x14ac:dyDescent="0.25">
      <c r="A18" s="8"/>
      <c r="B18" s="8"/>
      <c r="C18" s="8"/>
      <c r="D18" s="8"/>
      <c r="E18" s="8"/>
      <c r="F18" s="8"/>
      <c r="G18" s="8"/>
      <c r="H18" s="9"/>
      <c r="I18" s="8"/>
      <c r="J18" s="9"/>
      <c r="K18" s="8"/>
      <c r="L18" s="9"/>
      <c r="M18" s="8"/>
      <c r="N18" s="14"/>
    </row>
    <row r="19" spans="1:14" s="10" customFormat="1" x14ac:dyDescent="0.25">
      <c r="A19" s="8"/>
      <c r="B19" s="8"/>
      <c r="C19" s="8"/>
      <c r="D19" s="8"/>
      <c r="E19" s="8"/>
      <c r="F19" s="8"/>
      <c r="G19" s="8"/>
      <c r="H19" s="9"/>
      <c r="I19" s="8"/>
      <c r="J19" s="9"/>
      <c r="K19" s="8"/>
      <c r="L19" s="9"/>
      <c r="M19" s="8"/>
      <c r="N19" s="14"/>
    </row>
    <row r="20" spans="1:14" s="10" customFormat="1" x14ac:dyDescent="0.25">
      <c r="A20" s="8"/>
      <c r="B20" s="8"/>
      <c r="C20" s="8"/>
      <c r="D20" s="8"/>
      <c r="E20" s="8"/>
      <c r="F20" s="8"/>
      <c r="G20" s="8"/>
      <c r="H20" s="9"/>
      <c r="I20" s="8"/>
      <c r="J20" s="9"/>
      <c r="K20" s="8"/>
      <c r="L20" s="9"/>
      <c r="M20" s="8"/>
      <c r="N20" s="14"/>
    </row>
    <row r="21" spans="1:14" s="10" customFormat="1" x14ac:dyDescent="0.25">
      <c r="A21" s="8"/>
      <c r="B21" s="8"/>
      <c r="C21" s="8"/>
      <c r="D21" s="8"/>
      <c r="E21" s="8"/>
      <c r="F21" s="8"/>
      <c r="G21" s="8"/>
      <c r="H21" s="9"/>
      <c r="I21" s="8"/>
      <c r="J21" s="9"/>
      <c r="K21" s="8"/>
      <c r="L21" s="9"/>
      <c r="M21" s="8"/>
      <c r="N21" s="14"/>
    </row>
    <row r="22" spans="1:14" s="10" customFormat="1" x14ac:dyDescent="0.25">
      <c r="A22" s="8"/>
      <c r="B22" s="8"/>
      <c r="C22" s="8"/>
      <c r="D22" s="8"/>
      <c r="E22" s="8"/>
      <c r="F22" s="8"/>
      <c r="G22" s="8"/>
      <c r="H22" s="9"/>
      <c r="I22" s="8"/>
      <c r="J22" s="9"/>
      <c r="K22" s="8"/>
      <c r="L22" s="9"/>
      <c r="M22" s="8"/>
      <c r="N22" s="14"/>
    </row>
    <row r="23" spans="1:14" s="10" customFormat="1" x14ac:dyDescent="0.25">
      <c r="A23" s="8"/>
      <c r="B23" s="8"/>
      <c r="C23" s="8"/>
      <c r="D23" s="8"/>
      <c r="E23" s="8"/>
      <c r="F23" s="8"/>
      <c r="G23" s="8"/>
      <c r="H23" s="9"/>
      <c r="I23" s="8"/>
      <c r="J23" s="9"/>
      <c r="K23" s="8"/>
      <c r="L23" s="9"/>
      <c r="M23" s="8"/>
      <c r="N23" s="14"/>
    </row>
    <row r="24" spans="1:14" s="10" customFormat="1" x14ac:dyDescent="0.25">
      <c r="A24" s="8"/>
      <c r="B24" s="8"/>
      <c r="C24" s="8"/>
      <c r="D24" s="8"/>
      <c r="E24" s="8"/>
      <c r="F24" s="8"/>
      <c r="G24" s="8"/>
      <c r="H24" s="9"/>
      <c r="I24" s="8"/>
      <c r="J24" s="9"/>
      <c r="K24" s="8"/>
      <c r="L24" s="9"/>
      <c r="M24" s="8"/>
      <c r="N24" s="14"/>
    </row>
    <row r="25" spans="1:14" s="10" customFormat="1" x14ac:dyDescent="0.25">
      <c r="A25" s="8"/>
      <c r="B25" s="8"/>
      <c r="C25" s="8"/>
      <c r="D25" s="8"/>
      <c r="E25" s="8"/>
      <c r="F25" s="8"/>
      <c r="G25" s="8"/>
      <c r="H25" s="9"/>
      <c r="I25" s="8"/>
      <c r="J25" s="9"/>
      <c r="K25" s="8"/>
      <c r="L25" s="9"/>
      <c r="M25" s="8"/>
      <c r="N25" s="14"/>
    </row>
    <row r="26" spans="1:14" s="10" customFormat="1" x14ac:dyDescent="0.25">
      <c r="A26" s="8"/>
      <c r="B26" s="8"/>
      <c r="C26" s="8"/>
      <c r="D26" s="8"/>
      <c r="E26" s="8"/>
      <c r="F26" s="8"/>
      <c r="G26" s="8"/>
      <c r="H26" s="9"/>
      <c r="I26" s="8"/>
      <c r="J26" s="9"/>
      <c r="K26" s="8"/>
      <c r="L26" s="9"/>
      <c r="M26" s="8"/>
      <c r="N26" s="14"/>
    </row>
    <row r="27" spans="1:14" s="10" customFormat="1" ht="16.5" customHeight="1" x14ac:dyDescent="0.25">
      <c r="A27" s="8"/>
      <c r="B27" s="8"/>
      <c r="C27" s="8"/>
      <c r="D27" s="8"/>
      <c r="E27" s="8"/>
      <c r="F27" s="8"/>
      <c r="G27" s="8"/>
      <c r="H27" s="9"/>
      <c r="I27" s="8"/>
      <c r="J27" s="9"/>
      <c r="K27" s="8"/>
      <c r="L27" s="9"/>
      <c r="M27" s="8"/>
      <c r="N27" s="14"/>
    </row>
    <row r="28" spans="1:14" ht="13" thickBot="1" x14ac:dyDescent="0.3">
      <c r="A28" s="15" t="s">
        <v>24</v>
      </c>
      <c r="B28" s="16" t="s">
        <v>25</v>
      </c>
      <c r="C28" s="16" t="s">
        <v>25</v>
      </c>
      <c r="D28" s="16" t="s">
        <v>25</v>
      </c>
      <c r="E28" s="16">
        <f>SUM(E14:E27)</f>
        <v>0</v>
      </c>
      <c r="F28" s="16">
        <f>SUM(F14:F27)</f>
        <v>0</v>
      </c>
      <c r="G28" s="16">
        <f>SUM(G14:G27)</f>
        <v>0</v>
      </c>
      <c r="H28" s="17" t="e">
        <f>SUM(F28:G28)/E28</f>
        <v>#DIV/0!</v>
      </c>
      <c r="I28" s="16">
        <f t="shared" ref="I28" si="0">(E28-SUM(F28:G28))-K28</f>
        <v>0</v>
      </c>
      <c r="J28" s="17" t="e">
        <f t="shared" ref="J28" si="1">I28/E28</f>
        <v>#DIV/0!</v>
      </c>
      <c r="K28" s="16">
        <f>SUM(K14:K27)</f>
        <v>0</v>
      </c>
      <c r="L28" s="17" t="e">
        <f t="shared" ref="L28" si="2">K28/E28</f>
        <v>#DIV/0!</v>
      </c>
      <c r="M28" s="16" t="e">
        <f>AVERAGE(M14:M27)</f>
        <v>#DIV/0!</v>
      </c>
      <c r="N28" s="18" t="e">
        <f>AVERAGE(N14:N27)</f>
        <v>#DIV/0!</v>
      </c>
    </row>
    <row r="30" spans="1:14" ht="120" customHeight="1" x14ac:dyDescent="0.25">
      <c r="A30" s="35" t="s">
        <v>26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25">
      <c r="A32" s="11"/>
    </row>
    <row r="33" spans="1:10" ht="13" x14ac:dyDescent="0.3">
      <c r="B33" s="29" t="s">
        <v>27</v>
      </c>
      <c r="C33" s="29"/>
      <c r="D33" s="29"/>
      <c r="G33" s="30" t="s">
        <v>28</v>
      </c>
      <c r="H33" s="30"/>
      <c r="I33" s="30"/>
      <c r="J33" s="30"/>
    </row>
    <row r="34" spans="1:10" ht="62.25" customHeight="1" x14ac:dyDescent="0.25">
      <c r="B34" s="31"/>
      <c r="C34" s="31"/>
      <c r="D34" s="31"/>
      <c r="G34" s="32"/>
      <c r="H34" s="32"/>
      <c r="I34" s="32"/>
      <c r="J34" s="32"/>
    </row>
    <row r="35" spans="1:10" hidden="1" x14ac:dyDescent="0.25">
      <c r="A35" s="25" t="e">
        <v>#REF!</v>
      </c>
      <c r="B35" s="25"/>
      <c r="C35" s="6"/>
      <c r="E35" s="25"/>
      <c r="F35" s="25"/>
      <c r="G35" s="25"/>
      <c r="H35" s="25"/>
    </row>
    <row r="36" spans="1:10" hidden="1" x14ac:dyDescent="0.25"/>
    <row r="37" spans="1:10" ht="45" customHeight="1" x14ac:dyDescent="0.25">
      <c r="B37" s="26" t="str">
        <f>B10</f>
        <v>MCA. EDITH FONSECA GUZMAN</v>
      </c>
      <c r="C37" s="26"/>
      <c r="D37" s="26"/>
      <c r="E37" s="12"/>
      <c r="F37" s="12"/>
      <c r="G37" s="26"/>
      <c r="H37" s="26"/>
      <c r="I37" s="26"/>
      <c r="J37" s="26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67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0" zoomScale="85" zoomScaleNormal="85" zoomScaleSheetLayoutView="100" workbookViewId="0">
      <selection activeCell="A14" sqref="A14:N2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30" t="s">
        <v>30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ht="13" x14ac:dyDescent="0.3">
      <c r="A6" s="41" t="s">
        <v>2</v>
      </c>
      <c r="B6" s="41"/>
      <c r="C6" s="41"/>
      <c r="D6" s="41"/>
      <c r="E6" s="42"/>
      <c r="F6" s="42"/>
      <c r="G6" s="42"/>
      <c r="H6" s="42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2">
        <v>4</v>
      </c>
      <c r="C8" s="32"/>
      <c r="D8" s="13" t="s">
        <v>5</v>
      </c>
      <c r="E8" s="19">
        <f>'1'!E8</f>
        <v>5</v>
      </c>
      <c r="F8"/>
      <c r="G8" s="4" t="s">
        <v>6</v>
      </c>
      <c r="H8" s="19">
        <f>'1'!H8</f>
        <v>4</v>
      </c>
      <c r="I8" s="38" t="s">
        <v>7</v>
      </c>
      <c r="J8" s="38"/>
      <c r="K8" s="38"/>
      <c r="L8" s="32" t="str">
        <f>'1'!L8</f>
        <v>SEPTIEMBRE 2024-DICIEMBRE 2024</v>
      </c>
      <c r="M8" s="32"/>
      <c r="N8" s="32"/>
    </row>
    <row r="10" spans="1:14" ht="13" x14ac:dyDescent="0.3">
      <c r="A10" s="4" t="s">
        <v>8</v>
      </c>
      <c r="B10" s="32" t="str">
        <f>'1'!B10</f>
        <v>MCA. EDITH FONSECA GUZMAN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9" t="s">
        <v>9</v>
      </c>
      <c r="B12" s="36" t="s">
        <v>10</v>
      </c>
      <c r="C12" s="36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33" t="s">
        <v>21</v>
      </c>
    </row>
    <row r="13" spans="1:14" ht="13" x14ac:dyDescent="0.25">
      <c r="A13" s="40"/>
      <c r="B13" s="37"/>
      <c r="C13" s="37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4"/>
    </row>
    <row r="14" spans="1:14" s="10" customFormat="1" x14ac:dyDescent="0.25">
      <c r="A14" s="8"/>
      <c r="B14" s="8"/>
      <c r="C14" s="8"/>
      <c r="D14" s="8"/>
      <c r="E14" s="8"/>
      <c r="F14" s="8"/>
      <c r="G14" s="8"/>
      <c r="H14" s="9"/>
      <c r="I14" s="8"/>
      <c r="J14" s="9"/>
      <c r="K14" s="8"/>
      <c r="L14" s="9"/>
      <c r="M14" s="8"/>
      <c r="N14" s="14"/>
    </row>
    <row r="15" spans="1:14" s="10" customFormat="1" x14ac:dyDescent="0.25">
      <c r="A15" s="8"/>
      <c r="B15" s="8"/>
      <c r="C15" s="8"/>
      <c r="D15" s="8"/>
      <c r="E15" s="8"/>
      <c r="F15" s="8"/>
      <c r="G15" s="8"/>
      <c r="H15" s="9"/>
      <c r="I15" s="8"/>
      <c r="J15" s="9"/>
      <c r="K15" s="8"/>
      <c r="L15" s="9"/>
      <c r="M15" s="8"/>
      <c r="N15" s="14"/>
    </row>
    <row r="16" spans="1:14" s="10" customFormat="1" x14ac:dyDescent="0.25">
      <c r="A16" s="8"/>
      <c r="B16" s="8"/>
      <c r="C16" s="8"/>
      <c r="D16" s="8"/>
      <c r="E16" s="8"/>
      <c r="F16" s="8"/>
      <c r="G16" s="8"/>
      <c r="H16" s="9"/>
      <c r="I16" s="8"/>
      <c r="J16" s="9"/>
      <c r="K16" s="8"/>
      <c r="L16" s="9"/>
      <c r="M16" s="8"/>
      <c r="N16" s="14"/>
    </row>
    <row r="17" spans="1:14" s="10" customFormat="1" x14ac:dyDescent="0.25">
      <c r="A17" s="8"/>
      <c r="B17" s="8"/>
      <c r="C17" s="8"/>
      <c r="D17" s="8"/>
      <c r="E17" s="8"/>
      <c r="F17" s="8"/>
      <c r="G17" s="8"/>
      <c r="H17" s="9"/>
      <c r="I17" s="8"/>
      <c r="J17" s="9"/>
      <c r="K17" s="8"/>
      <c r="L17" s="9"/>
      <c r="M17" s="8"/>
      <c r="N17" s="14"/>
    </row>
    <row r="18" spans="1:14" s="10" customFormat="1" x14ac:dyDescent="0.25">
      <c r="A18" s="8"/>
      <c r="B18" s="8"/>
      <c r="C18" s="8"/>
      <c r="D18" s="8"/>
      <c r="E18" s="8"/>
      <c r="F18" s="8"/>
      <c r="G18" s="8"/>
      <c r="H18" s="9"/>
      <c r="I18" s="8"/>
      <c r="J18" s="9"/>
      <c r="K18" s="8"/>
      <c r="L18" s="9"/>
      <c r="M18" s="8"/>
      <c r="N18" s="14"/>
    </row>
    <row r="19" spans="1:14" s="10" customFormat="1" x14ac:dyDescent="0.25">
      <c r="A19" s="8"/>
      <c r="B19" s="8"/>
      <c r="C19" s="8"/>
      <c r="D19" s="8"/>
      <c r="E19" s="8"/>
      <c r="F19" s="8"/>
      <c r="G19" s="8"/>
      <c r="H19" s="9"/>
      <c r="I19" s="8"/>
      <c r="J19" s="9"/>
      <c r="K19" s="8"/>
      <c r="L19" s="9"/>
      <c r="M19" s="8"/>
      <c r="N19" s="14"/>
    </row>
    <row r="20" spans="1:14" s="10" customFormat="1" x14ac:dyDescent="0.25">
      <c r="A20" s="8"/>
      <c r="B20" s="8"/>
      <c r="C20" s="8"/>
      <c r="D20" s="8"/>
      <c r="E20" s="8"/>
      <c r="F20" s="8"/>
      <c r="G20" s="8"/>
      <c r="H20" s="9"/>
      <c r="I20" s="8"/>
      <c r="J20" s="9"/>
      <c r="K20" s="8"/>
      <c r="L20" s="9"/>
      <c r="M20" s="8"/>
      <c r="N20" s="14"/>
    </row>
    <row r="21" spans="1:14" s="10" customFormat="1" x14ac:dyDescent="0.25">
      <c r="A21" s="8"/>
      <c r="B21" s="8"/>
      <c r="C21" s="8"/>
      <c r="D21" s="8"/>
      <c r="E21" s="8"/>
      <c r="F21" s="8"/>
      <c r="G21" s="8"/>
      <c r="H21" s="9"/>
      <c r="I21" s="8"/>
      <c r="J21" s="9"/>
      <c r="K21" s="8"/>
      <c r="L21" s="9"/>
      <c r="M21" s="8"/>
      <c r="N21" s="14"/>
    </row>
    <row r="22" spans="1:14" s="10" customFormat="1" x14ac:dyDescent="0.25">
      <c r="A22" s="8"/>
      <c r="B22" s="8"/>
      <c r="C22" s="8"/>
      <c r="D22" s="8"/>
      <c r="E22" s="8"/>
      <c r="F22" s="8"/>
      <c r="G22" s="8"/>
      <c r="H22" s="9"/>
      <c r="I22" s="8"/>
      <c r="J22" s="9"/>
      <c r="K22" s="8"/>
      <c r="L22" s="9"/>
      <c r="M22" s="8"/>
      <c r="N22" s="14"/>
    </row>
    <row r="23" spans="1:14" s="10" customFormat="1" x14ac:dyDescent="0.25">
      <c r="A23" s="8"/>
      <c r="B23" s="8"/>
      <c r="C23" s="8"/>
      <c r="D23" s="8"/>
      <c r="E23" s="8"/>
      <c r="F23" s="8"/>
      <c r="G23" s="8"/>
      <c r="H23" s="9"/>
      <c r="I23" s="8"/>
      <c r="J23" s="9"/>
      <c r="K23" s="8"/>
      <c r="L23" s="9"/>
      <c r="M23" s="8"/>
      <c r="N23" s="14"/>
    </row>
    <row r="24" spans="1:14" s="10" customFormat="1" x14ac:dyDescent="0.25">
      <c r="A24" s="8"/>
      <c r="B24" s="8"/>
      <c r="C24" s="8"/>
      <c r="D24" s="8"/>
      <c r="E24" s="8"/>
      <c r="F24" s="8"/>
      <c r="G24" s="8"/>
      <c r="H24" s="9"/>
      <c r="I24" s="8"/>
      <c r="J24" s="9"/>
      <c r="K24" s="8"/>
      <c r="L24" s="9"/>
      <c r="M24" s="8"/>
      <c r="N24" s="14"/>
    </row>
    <row r="25" spans="1:14" s="10" customFormat="1" x14ac:dyDescent="0.25">
      <c r="A25" s="8"/>
      <c r="B25" s="8"/>
      <c r="C25" s="8"/>
      <c r="D25" s="8"/>
      <c r="E25" s="8"/>
      <c r="F25" s="8"/>
      <c r="G25" s="8"/>
      <c r="H25" s="9"/>
      <c r="I25" s="8"/>
      <c r="J25" s="9"/>
      <c r="K25" s="8"/>
      <c r="L25" s="9"/>
      <c r="M25" s="8"/>
      <c r="N25" s="14"/>
    </row>
    <row r="26" spans="1:14" s="10" customFormat="1" x14ac:dyDescent="0.25">
      <c r="A26" s="8"/>
      <c r="B26" s="8"/>
      <c r="C26" s="8"/>
      <c r="D26" s="8"/>
      <c r="E26" s="8"/>
      <c r="F26" s="8"/>
      <c r="G26" s="8"/>
      <c r="H26" s="9"/>
      <c r="I26" s="8"/>
      <c r="J26" s="9"/>
      <c r="K26" s="8"/>
      <c r="L26" s="9"/>
      <c r="M26" s="8"/>
      <c r="N26" s="14"/>
    </row>
    <row r="27" spans="1:14" s="10" customFormat="1" ht="16.5" customHeight="1" x14ac:dyDescent="0.25">
      <c r="A27" s="8"/>
      <c r="B27" s="8"/>
      <c r="C27" s="8"/>
      <c r="D27" s="8"/>
      <c r="E27" s="8"/>
      <c r="F27" s="8"/>
      <c r="G27" s="8"/>
      <c r="H27" s="9"/>
      <c r="I27" s="8"/>
      <c r="J27" s="9"/>
      <c r="K27" s="8"/>
      <c r="L27" s="9"/>
      <c r="M27" s="8"/>
      <c r="N27" s="14"/>
    </row>
    <row r="28" spans="1:14" ht="13" thickBot="1" x14ac:dyDescent="0.3">
      <c r="A28" s="15" t="s">
        <v>24</v>
      </c>
      <c r="B28" s="16" t="s">
        <v>25</v>
      </c>
      <c r="C28" s="16" t="s">
        <v>25</v>
      </c>
      <c r="D28" s="16" t="s">
        <v>25</v>
      </c>
      <c r="E28" s="16">
        <f>SUM(E14:E27)</f>
        <v>0</v>
      </c>
      <c r="F28" s="16">
        <f>SUM(F14:F27)</f>
        <v>0</v>
      </c>
      <c r="G28" s="16">
        <f>SUM(G14:G27)</f>
        <v>0</v>
      </c>
      <c r="H28" s="17" t="e">
        <f>SUM(F28:G28)/E28</f>
        <v>#DIV/0!</v>
      </c>
      <c r="I28" s="16">
        <f t="shared" ref="I28" si="0">(E28-SUM(F28:G28))-K28</f>
        <v>0</v>
      </c>
      <c r="J28" s="17" t="e">
        <f t="shared" ref="J28" si="1">I28/E28</f>
        <v>#DIV/0!</v>
      </c>
      <c r="K28" s="16">
        <f>SUM(K14:K27)</f>
        <v>0</v>
      </c>
      <c r="L28" s="17" t="e">
        <f t="shared" ref="L28" si="2">K28/E28</f>
        <v>#DIV/0!</v>
      </c>
      <c r="M28" s="16" t="e">
        <f>AVERAGE(M14:M27)</f>
        <v>#DIV/0!</v>
      </c>
      <c r="N28" s="18" t="e">
        <f>AVERAGE(N14:N27)</f>
        <v>#DIV/0!</v>
      </c>
    </row>
    <row r="30" spans="1:14" ht="120" customHeight="1" x14ac:dyDescent="0.25">
      <c r="A30" s="35" t="s">
        <v>26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25">
      <c r="A32" s="11"/>
    </row>
    <row r="33" spans="1:10" ht="13" x14ac:dyDescent="0.3">
      <c r="B33" s="29" t="s">
        <v>27</v>
      </c>
      <c r="C33" s="29"/>
      <c r="D33" s="29"/>
      <c r="G33" s="30" t="s">
        <v>28</v>
      </c>
      <c r="H33" s="30"/>
      <c r="I33" s="30"/>
      <c r="J33" s="30"/>
    </row>
    <row r="34" spans="1:10" ht="62.25" customHeight="1" x14ac:dyDescent="0.25">
      <c r="B34" s="31"/>
      <c r="C34" s="31"/>
      <c r="D34" s="31"/>
      <c r="G34" s="32"/>
      <c r="H34" s="32"/>
      <c r="I34" s="32"/>
      <c r="J34" s="32"/>
    </row>
    <row r="35" spans="1:10" hidden="1" x14ac:dyDescent="0.25">
      <c r="A35" s="25" t="e">
        <v>#REF!</v>
      </c>
      <c r="B35" s="25"/>
      <c r="C35" s="6"/>
      <c r="E35" s="25"/>
      <c r="F35" s="25"/>
      <c r="G35" s="25"/>
      <c r="H35" s="25"/>
    </row>
    <row r="36" spans="1:10" hidden="1" x14ac:dyDescent="0.25"/>
    <row r="37" spans="1:10" ht="45" customHeight="1" x14ac:dyDescent="0.25">
      <c r="B37" s="26" t="str">
        <f>B10</f>
        <v>MCA. EDITH FONSECA GUZMAN</v>
      </c>
      <c r="C37" s="26"/>
      <c r="D37" s="26"/>
      <c r="E37" s="12"/>
      <c r="F37" s="12"/>
      <c r="G37" s="26"/>
      <c r="H37" s="26"/>
      <c r="I37" s="26"/>
      <c r="J37" s="26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67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2" zoomScale="85" zoomScaleNormal="85" zoomScaleSheetLayoutView="100" workbookViewId="0">
      <selection activeCell="P25" sqref="P25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30" t="s">
        <v>30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ht="13" x14ac:dyDescent="0.3">
      <c r="A6" s="41" t="s">
        <v>2</v>
      </c>
      <c r="B6" s="41"/>
      <c r="C6" s="41"/>
      <c r="D6" s="41"/>
      <c r="E6" s="42"/>
      <c r="F6" s="42"/>
      <c r="G6" s="42"/>
      <c r="H6" s="42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2" t="s">
        <v>29</v>
      </c>
      <c r="C8" s="32"/>
      <c r="D8" s="13" t="s">
        <v>5</v>
      </c>
      <c r="E8" s="19">
        <f>'1'!E8</f>
        <v>5</v>
      </c>
      <c r="F8"/>
      <c r="G8" s="4" t="s">
        <v>6</v>
      </c>
      <c r="H8" s="19">
        <f>'1'!H8</f>
        <v>4</v>
      </c>
      <c r="I8" s="38" t="s">
        <v>7</v>
      </c>
      <c r="J8" s="38"/>
      <c r="K8" s="38"/>
      <c r="L8" s="32" t="str">
        <f>'1'!L8</f>
        <v>SEPTIEMBRE 2024-DICIEMBRE 2024</v>
      </c>
      <c r="M8" s="32"/>
      <c r="N8" s="32"/>
    </row>
    <row r="10" spans="1:14" ht="13" x14ac:dyDescent="0.3">
      <c r="A10" s="4" t="s">
        <v>8</v>
      </c>
      <c r="B10" s="32" t="str">
        <f>'1'!B10</f>
        <v>MCA. EDITH FONSECA GUZMAN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9" t="s">
        <v>9</v>
      </c>
      <c r="B12" s="36" t="s">
        <v>10</v>
      </c>
      <c r="C12" s="36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33" t="s">
        <v>21</v>
      </c>
    </row>
    <row r="13" spans="1:14" ht="13" x14ac:dyDescent="0.25">
      <c r="A13" s="40"/>
      <c r="B13" s="37"/>
      <c r="C13" s="37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4"/>
    </row>
    <row r="14" spans="1:14" s="10" customFormat="1" x14ac:dyDescent="0.25">
      <c r="A14" s="8"/>
      <c r="B14" s="8"/>
      <c r="C14" s="8"/>
      <c r="D14" s="8"/>
      <c r="E14" s="8"/>
      <c r="F14" s="8"/>
      <c r="G14" s="8"/>
      <c r="H14" s="9"/>
      <c r="I14" s="8"/>
      <c r="J14" s="9"/>
      <c r="K14" s="8"/>
      <c r="L14" s="9"/>
      <c r="M14" s="8"/>
      <c r="N14" s="14"/>
    </row>
    <row r="15" spans="1:14" s="10" customFormat="1" x14ac:dyDescent="0.25">
      <c r="A15" s="8"/>
      <c r="B15" s="8"/>
      <c r="C15" s="8"/>
      <c r="D15" s="8"/>
      <c r="E15" s="8"/>
      <c r="F15" s="8"/>
      <c r="G15" s="8"/>
      <c r="H15" s="9"/>
      <c r="I15" s="8"/>
      <c r="J15" s="9"/>
      <c r="K15" s="8"/>
      <c r="L15" s="9"/>
      <c r="M15" s="8"/>
      <c r="N15" s="14"/>
    </row>
    <row r="16" spans="1:14" s="10" customFormat="1" x14ac:dyDescent="0.25">
      <c r="A16" s="8"/>
      <c r="B16" s="8"/>
      <c r="C16" s="8"/>
      <c r="D16" s="8"/>
      <c r="E16" s="8"/>
      <c r="F16" s="8"/>
      <c r="G16" s="8"/>
      <c r="H16" s="9"/>
      <c r="I16" s="8"/>
      <c r="J16" s="9"/>
      <c r="K16" s="8"/>
      <c r="L16" s="9"/>
      <c r="M16" s="8"/>
      <c r="N16" s="14"/>
    </row>
    <row r="17" spans="1:14" s="10" customFormat="1" x14ac:dyDescent="0.25">
      <c r="A17" s="8"/>
      <c r="B17" s="8"/>
      <c r="C17" s="8"/>
      <c r="D17" s="8"/>
      <c r="E17" s="8"/>
      <c r="F17" s="8"/>
      <c r="G17" s="8"/>
      <c r="H17" s="9"/>
      <c r="I17" s="8"/>
      <c r="J17" s="9"/>
      <c r="K17" s="8"/>
      <c r="L17" s="9"/>
      <c r="M17" s="8"/>
      <c r="N17" s="14"/>
    </row>
    <row r="18" spans="1:14" s="10" customFormat="1" x14ac:dyDescent="0.25">
      <c r="A18" s="8"/>
      <c r="B18" s="8"/>
      <c r="C18" s="8"/>
      <c r="D18" s="8"/>
      <c r="E18" s="8"/>
      <c r="F18" s="8"/>
      <c r="G18" s="8"/>
      <c r="H18" s="9"/>
      <c r="I18" s="8"/>
      <c r="J18" s="9"/>
      <c r="K18" s="8"/>
      <c r="L18" s="9"/>
      <c r="M18" s="8"/>
      <c r="N18" s="14"/>
    </row>
    <row r="19" spans="1:14" s="10" customFormat="1" x14ac:dyDescent="0.25">
      <c r="A19" s="8"/>
      <c r="B19" s="8"/>
      <c r="C19" s="8"/>
      <c r="D19" s="8"/>
      <c r="E19" s="8"/>
      <c r="F19" s="8"/>
      <c r="G19" s="8"/>
      <c r="H19" s="9"/>
      <c r="I19" s="8"/>
      <c r="J19" s="9"/>
      <c r="K19" s="8"/>
      <c r="L19" s="9"/>
      <c r="M19" s="8"/>
      <c r="N19" s="14"/>
    </row>
    <row r="20" spans="1:14" s="10" customFormat="1" x14ac:dyDescent="0.25">
      <c r="A20" s="8"/>
      <c r="B20" s="8"/>
      <c r="C20" s="8"/>
      <c r="D20" s="8"/>
      <c r="E20" s="8"/>
      <c r="F20" s="8"/>
      <c r="G20" s="8"/>
      <c r="H20" s="9"/>
      <c r="I20" s="8"/>
      <c r="J20" s="9"/>
      <c r="K20" s="8"/>
      <c r="L20" s="9"/>
      <c r="M20" s="8"/>
      <c r="N20" s="14"/>
    </row>
    <row r="21" spans="1:14" s="10" customFormat="1" x14ac:dyDescent="0.25">
      <c r="A21" s="8"/>
      <c r="B21" s="8"/>
      <c r="C21" s="8"/>
      <c r="D21" s="8"/>
      <c r="E21" s="8"/>
      <c r="F21" s="8"/>
      <c r="G21" s="8"/>
      <c r="H21" s="9"/>
      <c r="I21" s="8"/>
      <c r="J21" s="9"/>
      <c r="K21" s="8"/>
      <c r="L21" s="9"/>
      <c r="M21" s="8"/>
      <c r="N21" s="14"/>
    </row>
    <row r="22" spans="1:14" s="10" customFormat="1" x14ac:dyDescent="0.25">
      <c r="A22" s="8"/>
      <c r="B22" s="8"/>
      <c r="C22" s="8"/>
      <c r="D22" s="8"/>
      <c r="E22" s="8"/>
      <c r="F22" s="8"/>
      <c r="G22" s="8"/>
      <c r="H22" s="9"/>
      <c r="I22" s="8"/>
      <c r="J22" s="9"/>
      <c r="K22" s="8"/>
      <c r="L22" s="9"/>
      <c r="M22" s="8"/>
      <c r="N22" s="14"/>
    </row>
    <row r="23" spans="1:14" s="10" customFormat="1" x14ac:dyDescent="0.25">
      <c r="A23" s="8"/>
      <c r="B23" s="8"/>
      <c r="C23" s="8"/>
      <c r="D23" s="8"/>
      <c r="E23" s="8"/>
      <c r="F23" s="8"/>
      <c r="G23" s="8"/>
      <c r="H23" s="9"/>
      <c r="I23" s="8"/>
      <c r="J23" s="9"/>
      <c r="K23" s="8"/>
      <c r="L23" s="9"/>
      <c r="M23" s="8"/>
      <c r="N23" s="14"/>
    </row>
    <row r="24" spans="1:14" s="10" customFormat="1" x14ac:dyDescent="0.25">
      <c r="A24" s="8"/>
      <c r="B24" s="8"/>
      <c r="C24" s="8"/>
      <c r="D24" s="8"/>
      <c r="E24" s="8"/>
      <c r="F24" s="8"/>
      <c r="G24" s="8"/>
      <c r="H24" s="9"/>
      <c r="I24" s="8"/>
      <c r="J24" s="9"/>
      <c r="K24" s="8"/>
      <c r="L24" s="9"/>
      <c r="M24" s="8"/>
      <c r="N24" s="14"/>
    </row>
    <row r="25" spans="1:14" s="10" customFormat="1" x14ac:dyDescent="0.25">
      <c r="A25" s="8"/>
      <c r="B25" s="8"/>
      <c r="C25" s="8"/>
      <c r="D25" s="8"/>
      <c r="E25" s="8"/>
      <c r="F25" s="8"/>
      <c r="G25" s="8"/>
      <c r="H25" s="9"/>
      <c r="I25" s="8"/>
      <c r="J25" s="9"/>
      <c r="K25" s="8"/>
      <c r="L25" s="9"/>
      <c r="M25" s="8"/>
      <c r="N25" s="14"/>
    </row>
    <row r="26" spans="1:14" s="10" customFormat="1" x14ac:dyDescent="0.25">
      <c r="A26" s="8"/>
      <c r="B26" s="8"/>
      <c r="C26" s="8"/>
      <c r="D26" s="8"/>
      <c r="E26" s="8"/>
      <c r="F26" s="8"/>
      <c r="G26" s="8"/>
      <c r="H26" s="9"/>
      <c r="I26" s="8"/>
      <c r="J26" s="9"/>
      <c r="K26" s="8"/>
      <c r="L26" s="9"/>
      <c r="M26" s="8"/>
      <c r="N26" s="14"/>
    </row>
    <row r="27" spans="1:14" s="10" customFormat="1" ht="16.5" customHeight="1" x14ac:dyDescent="0.25">
      <c r="A27" s="8"/>
      <c r="B27" s="8"/>
      <c r="C27" s="8"/>
      <c r="D27" s="8"/>
      <c r="E27" s="8"/>
      <c r="F27" s="8"/>
      <c r="G27" s="8"/>
      <c r="H27" s="9"/>
      <c r="I27" s="8"/>
      <c r="J27" s="9"/>
      <c r="K27" s="8"/>
      <c r="L27" s="9"/>
      <c r="M27" s="8"/>
      <c r="N27" s="14"/>
    </row>
    <row r="28" spans="1:14" ht="13" thickBot="1" x14ac:dyDescent="0.3">
      <c r="A28" s="15" t="s">
        <v>24</v>
      </c>
      <c r="B28" s="16" t="s">
        <v>25</v>
      </c>
      <c r="C28" s="16" t="s">
        <v>25</v>
      </c>
      <c r="D28" s="16" t="s">
        <v>25</v>
      </c>
      <c r="E28" s="16">
        <f>SUM(E14:E27)</f>
        <v>0</v>
      </c>
      <c r="F28" s="16">
        <f>SUM(F14:F27)</f>
        <v>0</v>
      </c>
      <c r="G28" s="16">
        <f>SUM(G14:G27)</f>
        <v>0</v>
      </c>
      <c r="H28" s="17" t="e">
        <f>SUM(F28:G28)/E28</f>
        <v>#DIV/0!</v>
      </c>
      <c r="I28" s="16">
        <f t="shared" ref="I28" si="0">(E28-SUM(F28:G28))-K28</f>
        <v>0</v>
      </c>
      <c r="J28" s="17" t="e">
        <f t="shared" ref="J28" si="1">I28/E28</f>
        <v>#DIV/0!</v>
      </c>
      <c r="K28" s="16">
        <f>SUM(K14:K27)</f>
        <v>0</v>
      </c>
      <c r="L28" s="17" t="e">
        <f t="shared" ref="L28" si="2">K28/E28</f>
        <v>#DIV/0!</v>
      </c>
      <c r="M28" s="16" t="e">
        <f>AVERAGE(M14:M27)</f>
        <v>#DIV/0!</v>
      </c>
      <c r="N28" s="18" t="e">
        <f>AVERAGE(N14:N27)</f>
        <v>#DIV/0!</v>
      </c>
    </row>
    <row r="30" spans="1:14" ht="120" customHeight="1" x14ac:dyDescent="0.25">
      <c r="A30" s="35" t="s">
        <v>26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25">
      <c r="A32" s="11"/>
    </row>
    <row r="33" spans="1:10" ht="13" x14ac:dyDescent="0.3">
      <c r="B33" s="29" t="s">
        <v>27</v>
      </c>
      <c r="C33" s="29"/>
      <c r="D33" s="29"/>
      <c r="G33" s="30" t="s">
        <v>28</v>
      </c>
      <c r="H33" s="30"/>
      <c r="I33" s="30"/>
      <c r="J33" s="30"/>
    </row>
    <row r="34" spans="1:10" ht="62.25" customHeight="1" x14ac:dyDescent="0.25">
      <c r="B34" s="31"/>
      <c r="C34" s="31"/>
      <c r="D34" s="31"/>
      <c r="G34" s="32"/>
      <c r="H34" s="32"/>
      <c r="I34" s="32"/>
      <c r="J34" s="32"/>
    </row>
    <row r="35" spans="1:10" hidden="1" x14ac:dyDescent="0.25">
      <c r="A35" s="25" t="e">
        <v>#REF!</v>
      </c>
      <c r="B35" s="25"/>
      <c r="C35" s="6"/>
      <c r="E35" s="25"/>
      <c r="F35" s="25"/>
      <c r="G35" s="25"/>
      <c r="H35" s="25"/>
    </row>
    <row r="36" spans="1:10" hidden="1" x14ac:dyDescent="0.25"/>
    <row r="37" spans="1:10" ht="45" customHeight="1" x14ac:dyDescent="0.25">
      <c r="B37" s="26" t="str">
        <f>B10</f>
        <v>MCA. EDITH FONSECA GUZMAN</v>
      </c>
      <c r="C37" s="26"/>
      <c r="D37" s="26"/>
      <c r="E37" s="12"/>
      <c r="F37" s="12"/>
      <c r="G37" s="26"/>
      <c r="H37" s="26"/>
      <c r="I37" s="26"/>
      <c r="J37" s="26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67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Edith Fonseca Guzman</cp:lastModifiedBy>
  <cp:revision/>
  <dcterms:created xsi:type="dcterms:W3CDTF">2021-11-22T14:45:25Z</dcterms:created>
  <dcterms:modified xsi:type="dcterms:W3CDTF">2024-11-25T12:06:42Z</dcterms:modified>
  <cp:category/>
  <cp:contentStatus/>
</cp:coreProperties>
</file>