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2 REP\"/>
    </mc:Choice>
  </mc:AlternateContent>
  <xr:revisionPtr revIDLastSave="0" documentId="13_ncr:1_{52FEAC45-CCCA-4ECE-9E42-9097B95F49C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2" l="1"/>
  <c r="L16" i="22"/>
  <c r="L15" i="22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<sst xmlns="http://schemas.openxmlformats.org/spreadsheetml/2006/main" count="208" uniqueCount="49">
  <si>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</si>
  <si>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</si>
  <si>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</si>
  <si>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</si>
  <si>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</si>
  <si>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</si>
  <si>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</si>
  <si>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</si>
  <si>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</si>
  <si>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</si>
  <si>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</si>
  <si>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</si>
  <si>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</si>
  <si>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</si>
  <si>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</si>
  <si>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</si>
  <si>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</si>
  <si>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</si>
  <si>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</si>
  <si>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</si>
  <si>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</si>
  <si>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</si>
  <si>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</si>
  <si>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</si>
  <si>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</si>
  <si>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</si>
  <si>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</si>
  <si>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</si>
  <si>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</si>
  <si>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</si>
  <si>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</si>
  <si>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</si>
  <si>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</si>
  <si>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</si>
  <si>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</si>
  <si>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</si>
  <si>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</si>
  <si>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</si>
  <si>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</si>
  <si>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</si>
  <si>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</si>
  <si>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</si>
  <si>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ECONOMIA EMPRESARIAL</t>
  </si>
  <si>
    <t>DESARROLLO DE LA COMPETITIVIDAD ORGANIZACIONAL</t>
  </si>
  <si>
    <t>907 A</t>
  </si>
  <si>
    <t>HABILIDADES DIRECTIVAS I</t>
  </si>
  <si>
    <t>307 C</t>
  </si>
  <si>
    <t>II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</si>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</sst>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5</v>
      </c>
      <c r="I8" s="36" t="s">
        <v>7</v>
      </c>
      <c r="J8" s="36"/>
      <c r="K8" s="36"/>
      <c r="L8" s="37" t="s">
        <v>48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5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34</v>
      </c>
      <c r="F14" s="9">
        <v>28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35</v>
      </c>
      <c r="G15" s="9"/>
      <c r="H15" s="10"/>
      <c r="I15" s="9">
        <f t="shared" ref="I15:I18" si="0">(E15-SUM(F15:G15))-K15</f>
        <v>1</v>
      </c>
      <c r="J15" s="10"/>
      <c r="K15" s="9">
        <v>0</v>
      </c>
      <c r="L15" s="10">
        <f t="shared" ref="L15:L18" si="1">K15/E15</f>
        <v>0</v>
      </c>
      <c r="M15" s="9">
        <v>92</v>
      </c>
      <c r="N15" s="15">
        <v>0.67</v>
      </c>
    </row>
    <row r="16" spans="1:14" s="11" customFormat="1" x14ac:dyDescent="0.25">
      <c r="A16" s="8" t="s">
        <v>42</v>
      </c>
      <c r="B16" s="9" t="s">
        <v>47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77</v>
      </c>
      <c r="N16" s="15">
        <v>0.79</v>
      </c>
    </row>
    <row r="17" spans="1:14" s="11" customFormat="1" ht="25" x14ac:dyDescent="0.25">
      <c r="A17" s="8" t="s">
        <v>43</v>
      </c>
      <c r="B17" s="9" t="s">
        <v>47</v>
      </c>
      <c r="C17" s="9" t="s">
        <v>44</v>
      </c>
      <c r="D17" s="9" t="s">
        <v>33</v>
      </c>
      <c r="E17" s="9">
        <v>10</v>
      </c>
      <c r="F17" s="9">
        <v>9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86</v>
      </c>
      <c r="N17" s="15">
        <v>0.7</v>
      </c>
    </row>
    <row r="18" spans="1:14" s="11" customFormat="1" ht="25" x14ac:dyDescent="0.25">
      <c r="A18" s="8" t="s">
        <v>45</v>
      </c>
      <c r="B18" s="9" t="s">
        <v>47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120</v>
      </c>
      <c r="G28" s="17">
        <f>SUM(G14:G27)</f>
        <v>0</v>
      </c>
      <c r="H28" s="18">
        <f>SUM(F28:G28)/E28</f>
        <v>0.88235294117647056</v>
      </c>
      <c r="I28" s="17">
        <f t="shared" ref="I14:I28" si="2">(E28-SUM(F28:G28))-K28</f>
        <v>16</v>
      </c>
      <c r="J28" s="18">
        <f t="shared" ref="J14:J28" si="3">I28/E28</f>
        <v>0.11764705882352941</v>
      </c>
      <c r="K28" s="17">
        <f>SUM(K14:K27)</f>
        <v>0</v>
      </c>
      <c r="L28" s="18">
        <f t="shared" ref="L14:L28" si="4">K28/E28</f>
        <v>0</v>
      </c>
      <c r="M28" s="17">
        <f>AVERAGE(M14:M27)</f>
        <v>84.6</v>
      </c>
      <c r="N28" s="19">
        <f>AVERAGE(N14:N27)</f>
        <v>0.70799999999999996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2024-10-22T08:08:10Z</dcterms:modified>
  <cp:category/>
  <cp:contentStatus/>
</cp:coreProperties>
</file>