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1\"/>
    </mc:Choice>
  </mc:AlternateContent>
  <xr:revisionPtr revIDLastSave="0" documentId="8_{DDA35FEC-AD55-474D-8069-3A4DF47CE0A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ESARROLLO HUMANO 107-A " sheetId="13" r:id="rId1"/>
    <sheet name="DESARROLLO HUMANO 107-B" sheetId="1" r:id="rId2"/>
    <sheet name="FINAL 107-A" sheetId="2" r:id="rId3"/>
    <sheet name="FINAL 107-B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13" l="1"/>
  <c r="N55" i="13"/>
  <c r="M55" i="13"/>
  <c r="L55" i="13"/>
  <c r="K55" i="13"/>
  <c r="J55" i="13"/>
  <c r="N54" i="13"/>
  <c r="M54" i="13"/>
  <c r="L54" i="13"/>
  <c r="K54" i="13"/>
  <c r="J54" i="13"/>
  <c r="O51" i="13"/>
  <c r="O54" i="13" s="1"/>
  <c r="B39" i="13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<sst xmlns="http://schemas.openxmlformats.org/spreadsheetml/2006/main" count="317" uniqueCount="149">
  <si>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</si>
  <si>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</si>
  <si>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</si>
  <si>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</si>
  <si>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</si>
  <si>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</si>
  <si>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</si>
  <si>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</si>
  <si>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</si>
  <si>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</si>
  <si>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</si>
  <si>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</si>
  <si>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</si>
  <si>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</si>
  <si>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</si>
  <si>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</si>
  <si>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</si>
  <si>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</si>
  <si>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</si>
  <si>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</si>
  <si>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</si>
  <si>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</si>
  <si>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</si>
  <si>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</si>
  <si>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</si>
  <si>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</si>
  <si>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</si>
  <si>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</si>
  <si>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</si>
  <si>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</si>
  <si>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</si>
  <si>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</si>
  <si>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</si>
  <si>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</si>
  <si>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</si>
  <si>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</si>
  <si>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</si>
  <si>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</si>
  <si>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</si>
  <si>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</si>
  <si>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</si>
  <si>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</si>
  <si>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</si>
  <si>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</si>
  <si>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107-B</t>
  </si>
  <si>
    <t>231U0271</t>
  </si>
  <si>
    <t>TOTO CHAPOL CARMEN SARAI</t>
  </si>
  <si>
    <t>SEPTIEMBRE 23-ENERO 24</t>
  </si>
  <si>
    <t>DESARROLLO HUMANO</t>
  </si>
  <si>
    <t>207-A</t>
  </si>
  <si>
    <t>FEBRERO-JUNIO 2024</t>
  </si>
  <si>
    <t>107-A</t>
  </si>
  <si>
    <t>AGOSTO-DICIEMBRE  2024</t>
  </si>
  <si>
    <t>241U0273</t>
  </si>
  <si>
    <t>241U0274</t>
  </si>
  <si>
    <t>241U0277</t>
  </si>
  <si>
    <t>231U0280</t>
  </si>
  <si>
    <t>241U0281</t>
  </si>
  <si>
    <t>241U0289</t>
  </si>
  <si>
    <t>241U0297</t>
  </si>
  <si>
    <t>241U0301</t>
  </si>
  <si>
    <t>241U0304</t>
  </si>
  <si>
    <t>241U0306</t>
  </si>
  <si>
    <t>231U0387</t>
  </si>
  <si>
    <t>241U0310</t>
  </si>
  <si>
    <t>241U0311</t>
  </si>
  <si>
    <t>241U0312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</si>
  <si>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</si>
  <si>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</si>
  <si>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</si>
  <si>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</si>
  <si>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</si>
  <si>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</si>
  <si>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</si>
  <si>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</si>
  <si>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COBAXIN GONZALEZ ABRIL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</si>
  <si>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</si>
  <si>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</si>
  <si>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</si>
  <si>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</si>
  <si>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</si>
  <si>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</si>
  <si>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MOLINA MENDOZA ANDRES GAMALIEL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</si>
  <si>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</si>
  <si>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</si>
  <si>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</si>
  <si>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</si>
  <si>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</si>
  <si>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</si>
  <si>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</si>
  <si>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</si>
  <si>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</si>
  <si>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</si>
  <si>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</si>
  <si>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N/A</t>
  </si>
  <si>
    <t>241U0267</t>
  </si>
  <si>
    <t>241U0268</t>
  </si>
  <si>
    <t>241U0269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</si>
  <si>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</si>
  <si>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</si>
  <si>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</si>
  <si>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</si>
  <si>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</si>
  <si>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</si>
  <si>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</si>
  <si>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</si>
  <si>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</si>
  <si>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241U0292</t>
  </si>
  <si>
    <t>221U0852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</si>
  <si>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</si>
  <si>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</si>
  <si>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</si>
  <si>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</si>
  <si>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</si>
  <si>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</si>
  <si>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</si>
  <si>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</si>
  <si>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</si>
  <si>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</si>
  <si>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</si>
  <si>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</si>
  <si>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</si>
  <si>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</si>
  <si>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</si>
  <si>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</si>
  <si>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</si>
  <si>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</si>
  <si>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</si>
  <si>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ELÍAS FERNANDO</t>
  </si>
  <si>
    <t>CRUZ TEPACH JORGE ABRAHAM</t>
  </si>
  <si>
    <t>ESCRIBANO POLITO NORMA DEL CARMEN</t>
  </si>
  <si>
    <t>FLORES COBAXIN ALEXANDER</t>
  </si>
  <si>
    <t>GONZALEZ CRUZ JOHNY</t>
  </si>
  <si>
    <t>GUTIÉRREZ MELO LUIS</t>
  </si>
  <si>
    <t>HERNANDEZ ANTEMATE JULISSA DEL CARMEN</t>
  </si>
  <si>
    <t>HERNANDEZ BURGOS JORGE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</si>
  <si>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</si>
  <si>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</si>
  <si>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</si>
  <si>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</si>
  <si>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</si>
  <si>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</si>
  <si>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</si>
  <si>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</si>
  <si>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</si>
  <si>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</si>
  <si>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</si>
  <si>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241U0572</t>
  </si>
  <si>
    <t>241U0326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</si>
</sst>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3" borderId="2" xfId="0" applyFont="1" applyFill="1" applyBorder="1"/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3" borderId="4" xfId="0" applyFont="1" applyFill="1" applyBorder="1"/>
    <xf numFmtId="0" fontId="10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60"/>
  <sheetViews>
    <sheetView zoomScale="80" zoomScaleNormal="80" workbookViewId="0">
      <selection activeCell="C9" sqref="C9:I3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42" t="e" cm="1">
        <f t="array" ref="B2">B2:O30INSTITUTO TECNOLOGCIO SUPERIOR DE SAN ANDRES TUXTLA</f>
        <v>#NAME?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"/>
      <c r="P2" s="3"/>
    </row>
    <row r="3" spans="2:19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9">
      <c r="C4" t="s">
        <v>0</v>
      </c>
      <c r="D4" s="44" t="s">
        <v>48</v>
      </c>
      <c r="E4" s="44"/>
      <c r="F4" s="44"/>
      <c r="G4" s="44"/>
      <c r="I4" t="s">
        <v>1</v>
      </c>
      <c r="J4" s="45" t="s">
        <v>51</v>
      </c>
      <c r="K4" s="45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45" t="s">
        <v>52</v>
      </c>
      <c r="E6" s="45"/>
      <c r="F6" s="45"/>
      <c r="G6" s="45"/>
      <c r="I6" s="35" t="s">
        <v>20</v>
      </c>
      <c r="J6" s="35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50">
        <v>1</v>
      </c>
      <c r="C9" s="51" t="s">
        <v>53</v>
      </c>
      <c r="D9" s="52" t="s">
        <v>72</v>
      </c>
      <c r="E9" s="53"/>
      <c r="F9" s="53"/>
      <c r="G9" s="53"/>
      <c r="H9" s="53"/>
      <c r="I9" s="54"/>
      <c r="J9" s="67" t="s">
        <v>94</v>
      </c>
      <c r="K9" s="27"/>
      <c r="L9" s="27"/>
      <c r="M9" s="27"/>
      <c r="N9" s="28"/>
      <c r="O9" s="19"/>
      <c r="S9" s="20"/>
    </row>
    <row r="10" spans="2:19" ht="15.5">
      <c r="B10" s="50">
        <v>2</v>
      </c>
      <c r="C10" s="51" t="s">
        <v>54</v>
      </c>
      <c r="D10" s="52" t="s">
        <v>73</v>
      </c>
      <c r="E10" s="53"/>
      <c r="F10" s="53"/>
      <c r="G10" s="53"/>
      <c r="H10" s="53"/>
      <c r="I10" s="54"/>
      <c r="J10" s="65">
        <v>88</v>
      </c>
      <c r="K10" s="28"/>
      <c r="L10" s="27"/>
      <c r="M10" s="27"/>
      <c r="N10" s="28"/>
      <c r="O10" s="19"/>
      <c r="S10" s="20"/>
    </row>
    <row r="11" spans="2:19" ht="15.5">
      <c r="B11" s="50">
        <v>3</v>
      </c>
      <c r="C11" s="51" t="s">
        <v>55</v>
      </c>
      <c r="D11" s="52" t="s">
        <v>74</v>
      </c>
      <c r="E11" s="53"/>
      <c r="F11" s="53"/>
      <c r="G11" s="53"/>
      <c r="H11" s="53"/>
      <c r="I11" s="54"/>
      <c r="J11" s="65">
        <v>100</v>
      </c>
      <c r="K11" s="27"/>
      <c r="L11" s="27"/>
      <c r="M11" s="27"/>
      <c r="N11" s="28"/>
      <c r="O11" s="19"/>
      <c r="S11" s="20"/>
    </row>
    <row r="12" spans="2:19" ht="15.5">
      <c r="B12" s="50">
        <v>4</v>
      </c>
      <c r="C12" s="51" t="s">
        <v>56</v>
      </c>
      <c r="D12" s="52" t="s">
        <v>75</v>
      </c>
      <c r="E12" s="53"/>
      <c r="F12" s="53"/>
      <c r="G12" s="53"/>
      <c r="H12" s="53"/>
      <c r="I12" s="54"/>
      <c r="J12" s="65">
        <v>94</v>
      </c>
      <c r="K12" s="27"/>
      <c r="L12" s="27"/>
      <c r="M12" s="27"/>
      <c r="N12" s="28"/>
      <c r="O12" s="19"/>
      <c r="S12" s="20"/>
    </row>
    <row r="13" spans="2:19" ht="15.5">
      <c r="B13" s="50">
        <v>5</v>
      </c>
      <c r="C13" s="51" t="s">
        <v>57</v>
      </c>
      <c r="D13" s="55" t="s">
        <v>76</v>
      </c>
      <c r="E13" s="56"/>
      <c r="F13" s="56"/>
      <c r="G13" s="56"/>
      <c r="H13" s="56"/>
      <c r="I13" s="57"/>
      <c r="J13" s="65">
        <v>73</v>
      </c>
      <c r="K13" s="28"/>
      <c r="L13" s="27"/>
      <c r="M13" s="27"/>
      <c r="N13" s="28"/>
      <c r="O13" s="19"/>
      <c r="S13" s="20"/>
    </row>
    <row r="14" spans="2:19" ht="15.5">
      <c r="B14" s="50">
        <v>6</v>
      </c>
      <c r="C14" s="58" t="s">
        <v>58</v>
      </c>
      <c r="D14" s="52" t="s">
        <v>77</v>
      </c>
      <c r="E14" s="53"/>
      <c r="F14" s="53"/>
      <c r="G14" s="53"/>
      <c r="H14" s="53"/>
      <c r="I14" s="54"/>
      <c r="J14" s="65">
        <v>85</v>
      </c>
      <c r="K14" s="28"/>
      <c r="L14" s="28"/>
      <c r="M14" s="27"/>
      <c r="N14" s="28"/>
      <c r="O14" s="19"/>
      <c r="S14" s="20"/>
    </row>
    <row r="15" spans="2:19" ht="15.5">
      <c r="B15" s="50">
        <v>7</v>
      </c>
      <c r="C15" s="51" t="s">
        <v>59</v>
      </c>
      <c r="D15" s="52" t="s">
        <v>78</v>
      </c>
      <c r="E15" s="53"/>
      <c r="F15" s="53"/>
      <c r="G15" s="53"/>
      <c r="H15" s="53"/>
      <c r="I15" s="54"/>
      <c r="J15" s="65">
        <v>100</v>
      </c>
      <c r="K15" s="28"/>
      <c r="L15" s="27"/>
      <c r="M15" s="28"/>
      <c r="N15" s="28"/>
      <c r="O15" s="19"/>
      <c r="S15" s="20"/>
    </row>
    <row r="16" spans="2:19" ht="15.5">
      <c r="B16" s="50">
        <v>8</v>
      </c>
      <c r="C16" s="51" t="s">
        <v>60</v>
      </c>
      <c r="D16" s="52" t="s">
        <v>79</v>
      </c>
      <c r="E16" s="53"/>
      <c r="F16" s="53"/>
      <c r="G16" s="53"/>
      <c r="H16" s="53"/>
      <c r="I16" s="54"/>
      <c r="J16" s="65">
        <v>70</v>
      </c>
      <c r="K16" s="27"/>
      <c r="L16" s="27"/>
      <c r="M16" s="27"/>
      <c r="N16" s="28"/>
      <c r="O16" s="19"/>
      <c r="S16" s="20"/>
    </row>
    <row r="17" spans="2:19" ht="15.5">
      <c r="B17" s="50">
        <v>9</v>
      </c>
      <c r="C17" s="51" t="s">
        <v>61</v>
      </c>
      <c r="D17" s="52" t="s">
        <v>80</v>
      </c>
      <c r="E17" s="53"/>
      <c r="F17" s="53"/>
      <c r="G17" s="53"/>
      <c r="H17" s="53"/>
      <c r="I17" s="54"/>
      <c r="J17" s="65">
        <v>100</v>
      </c>
      <c r="K17" s="28"/>
      <c r="L17" s="27"/>
      <c r="M17" s="27"/>
      <c r="N17" s="28"/>
      <c r="O17" s="19"/>
      <c r="S17" s="20"/>
    </row>
    <row r="18" spans="2:19" ht="15.5">
      <c r="B18" s="50">
        <v>10</v>
      </c>
      <c r="C18" s="51" t="s">
        <v>62</v>
      </c>
      <c r="D18" s="52" t="s">
        <v>81</v>
      </c>
      <c r="E18" s="53"/>
      <c r="F18" s="53"/>
      <c r="G18" s="53"/>
      <c r="H18" s="53"/>
      <c r="I18" s="54"/>
      <c r="J18" s="67" t="s">
        <v>94</v>
      </c>
      <c r="K18" s="27"/>
      <c r="L18" s="27"/>
      <c r="M18" s="27"/>
      <c r="N18" s="28"/>
      <c r="O18" s="19"/>
      <c r="S18" s="20"/>
    </row>
    <row r="19" spans="2:19" ht="15.5">
      <c r="B19" s="50">
        <v>11</v>
      </c>
      <c r="C19" s="51" t="s">
        <v>63</v>
      </c>
      <c r="D19" s="52" t="s">
        <v>82</v>
      </c>
      <c r="E19" s="53"/>
      <c r="F19" s="53"/>
      <c r="G19" s="53"/>
      <c r="H19" s="53"/>
      <c r="I19" s="54"/>
      <c r="J19" s="67" t="s">
        <v>94</v>
      </c>
      <c r="K19" s="27"/>
      <c r="L19" s="27"/>
      <c r="M19" s="28"/>
      <c r="N19" s="28"/>
      <c r="O19" s="19"/>
      <c r="S19" s="20"/>
    </row>
    <row r="20" spans="2:19" ht="15.5">
      <c r="B20" s="50">
        <v>12</v>
      </c>
      <c r="C20" s="51" t="s">
        <v>64</v>
      </c>
      <c r="D20" s="52" t="s">
        <v>83</v>
      </c>
      <c r="E20" s="53"/>
      <c r="F20" s="53"/>
      <c r="G20" s="53"/>
      <c r="H20" s="53"/>
      <c r="I20" s="54"/>
      <c r="J20" s="65">
        <v>100</v>
      </c>
      <c r="K20" s="27"/>
      <c r="L20" s="27"/>
      <c r="M20" s="27"/>
      <c r="N20" s="28"/>
      <c r="O20" s="19"/>
      <c r="S20" s="20"/>
    </row>
    <row r="21" spans="2:19" ht="15.5">
      <c r="B21" s="50">
        <v>13</v>
      </c>
      <c r="C21" s="51" t="s">
        <v>65</v>
      </c>
      <c r="D21" s="52" t="s">
        <v>84</v>
      </c>
      <c r="E21" s="53"/>
      <c r="F21" s="53"/>
      <c r="G21" s="53"/>
      <c r="H21" s="53"/>
      <c r="I21" s="54"/>
      <c r="J21" s="65">
        <v>80</v>
      </c>
      <c r="K21" s="27"/>
      <c r="L21" s="27"/>
      <c r="M21" s="27"/>
      <c r="N21" s="28"/>
      <c r="O21" s="19"/>
    </row>
    <row r="22" spans="2:19" ht="15.5">
      <c r="B22" s="50">
        <v>14</v>
      </c>
      <c r="C22" s="51" t="s">
        <v>66</v>
      </c>
      <c r="D22" s="52" t="s">
        <v>85</v>
      </c>
      <c r="E22" s="53"/>
      <c r="F22" s="53"/>
      <c r="G22" s="53"/>
      <c r="H22" s="53"/>
      <c r="I22" s="54"/>
      <c r="J22" s="65">
        <v>97</v>
      </c>
      <c r="K22" s="27"/>
      <c r="L22" s="27"/>
      <c r="M22" s="27"/>
      <c r="N22" s="28"/>
      <c r="O22" s="19"/>
    </row>
    <row r="23" spans="2:19" ht="15.5">
      <c r="B23" s="50">
        <v>15</v>
      </c>
      <c r="C23" s="58" t="s">
        <v>67</v>
      </c>
      <c r="D23" s="52" t="s">
        <v>86</v>
      </c>
      <c r="E23" s="53"/>
      <c r="F23" s="53"/>
      <c r="G23" s="53"/>
      <c r="H23" s="53"/>
      <c r="I23" s="54"/>
      <c r="J23" s="65">
        <v>100</v>
      </c>
      <c r="K23" s="27"/>
      <c r="L23" s="27"/>
      <c r="M23" s="28"/>
      <c r="N23" s="28"/>
      <c r="O23" s="19"/>
    </row>
    <row r="24" spans="2:19" ht="15.5">
      <c r="B24" s="50">
        <v>16</v>
      </c>
      <c r="C24" s="58" t="s">
        <v>147</v>
      </c>
      <c r="D24" s="52" t="s">
        <v>87</v>
      </c>
      <c r="E24" s="53"/>
      <c r="F24" s="53"/>
      <c r="G24" s="53"/>
      <c r="H24" s="53"/>
      <c r="I24" s="54"/>
      <c r="J24" s="65">
        <v>79</v>
      </c>
      <c r="K24" s="28"/>
      <c r="L24" s="28"/>
      <c r="M24" s="28"/>
      <c r="N24" s="28"/>
      <c r="O24" s="19"/>
    </row>
    <row r="25" spans="2:19" ht="15.5">
      <c r="B25" s="50">
        <v>17</v>
      </c>
      <c r="C25" s="59" t="s">
        <v>68</v>
      </c>
      <c r="D25" s="52" t="s">
        <v>88</v>
      </c>
      <c r="E25" s="53"/>
      <c r="F25" s="53"/>
      <c r="G25" s="53"/>
      <c r="H25" s="53"/>
      <c r="I25" s="54"/>
      <c r="J25" s="65">
        <v>88</v>
      </c>
      <c r="K25" s="28"/>
      <c r="L25" s="28"/>
      <c r="M25" s="28"/>
      <c r="N25" s="28"/>
      <c r="O25" s="19"/>
    </row>
    <row r="26" spans="2:19" ht="15.5">
      <c r="B26" s="50">
        <v>18</v>
      </c>
      <c r="C26" s="59"/>
      <c r="D26" s="52" t="s">
        <v>89</v>
      </c>
      <c r="E26" s="53"/>
      <c r="F26" s="53"/>
      <c r="G26" s="53"/>
      <c r="H26" s="53"/>
      <c r="I26" s="54"/>
      <c r="J26" s="66">
        <v>79</v>
      </c>
      <c r="K26" s="27"/>
      <c r="L26" s="27"/>
      <c r="M26" s="27"/>
      <c r="N26" s="28"/>
      <c r="O26" s="19"/>
    </row>
    <row r="27" spans="2:19" ht="15.5">
      <c r="B27" s="50"/>
      <c r="C27" s="59" t="s">
        <v>69</v>
      </c>
      <c r="D27" s="60" t="s">
        <v>90</v>
      </c>
      <c r="E27" s="61"/>
      <c r="F27" s="61"/>
      <c r="G27" s="61"/>
      <c r="H27" s="61"/>
      <c r="I27" s="62"/>
      <c r="J27" s="65">
        <v>100</v>
      </c>
      <c r="K27" s="27"/>
      <c r="L27" s="27"/>
      <c r="M27" s="27"/>
      <c r="N27" s="28"/>
      <c r="O27" s="19"/>
    </row>
    <row r="28" spans="2:19" ht="15.5">
      <c r="B28" s="50">
        <v>20</v>
      </c>
      <c r="C28" s="59" t="s">
        <v>70</v>
      </c>
      <c r="D28" s="60" t="s">
        <v>91</v>
      </c>
      <c r="E28" s="61"/>
      <c r="F28" s="61"/>
      <c r="G28" s="61"/>
      <c r="H28" s="61"/>
      <c r="I28" s="62"/>
      <c r="J28" s="65">
        <v>94</v>
      </c>
      <c r="K28" s="27"/>
      <c r="L28" s="28"/>
      <c r="M28" s="28"/>
      <c r="N28" s="28"/>
      <c r="O28" s="19"/>
      <c r="Q28" s="29"/>
    </row>
    <row r="29" spans="2:19" ht="15.5">
      <c r="B29" s="50">
        <v>21</v>
      </c>
      <c r="C29" s="59" t="s">
        <v>148</v>
      </c>
      <c r="D29" s="60" t="s">
        <v>92</v>
      </c>
      <c r="E29" s="61"/>
      <c r="F29" s="61"/>
      <c r="G29" s="61"/>
      <c r="H29" s="61"/>
      <c r="I29" s="62"/>
      <c r="J29" s="65">
        <v>100</v>
      </c>
      <c r="K29" s="27"/>
      <c r="L29" s="27"/>
      <c r="M29" s="27"/>
      <c r="N29" s="28"/>
      <c r="O29" s="19"/>
    </row>
    <row r="30" spans="2:19" ht="15.5">
      <c r="B30" s="50">
        <v>22</v>
      </c>
      <c r="C30" s="59" t="s">
        <v>71</v>
      </c>
      <c r="D30" s="60" t="s">
        <v>93</v>
      </c>
      <c r="E30" s="61"/>
      <c r="F30" s="61"/>
      <c r="G30" s="61"/>
      <c r="H30" s="61"/>
      <c r="I30" s="62"/>
      <c r="J30" s="65">
        <v>80</v>
      </c>
      <c r="K30" s="27"/>
      <c r="L30" s="27"/>
      <c r="M30" s="28"/>
      <c r="N30" s="28"/>
      <c r="O30" s="19"/>
      <c r="S30" s="20"/>
    </row>
    <row r="31" spans="2:19">
      <c r="B31" s="50">
        <v>22</v>
      </c>
      <c r="C31" s="59"/>
      <c r="D31" s="52"/>
      <c r="E31" s="53"/>
      <c r="F31" s="53"/>
      <c r="G31" s="53"/>
      <c r="H31" s="53"/>
      <c r="I31" s="54"/>
      <c r="J31" s="4"/>
      <c r="K31" s="27"/>
      <c r="L31" s="27"/>
      <c r="M31" s="27"/>
      <c r="N31" s="28"/>
      <c r="O31" s="19"/>
      <c r="S31" s="20"/>
    </row>
    <row r="32" spans="2:19">
      <c r="B32" s="7">
        <v>23</v>
      </c>
      <c r="C32" s="4"/>
      <c r="D32" s="38"/>
      <c r="E32" s="38"/>
      <c r="F32" s="38"/>
      <c r="G32" s="38"/>
      <c r="H32" s="38"/>
      <c r="I32" s="38"/>
      <c r="J32" s="28"/>
      <c r="K32" s="28"/>
      <c r="L32" s="27"/>
      <c r="M32" s="28"/>
      <c r="N32" s="28"/>
      <c r="O32" s="19"/>
      <c r="S32" s="20"/>
    </row>
    <row r="33" spans="2:19">
      <c r="B33" s="7">
        <v>24</v>
      </c>
      <c r="C33" s="4"/>
      <c r="D33" s="38"/>
      <c r="E33" s="38"/>
      <c r="F33" s="38"/>
      <c r="G33" s="38"/>
      <c r="H33" s="38"/>
      <c r="I33" s="38"/>
      <c r="J33" s="27"/>
      <c r="K33" s="28"/>
      <c r="L33" s="27"/>
      <c r="M33" s="27"/>
      <c r="N33" s="28"/>
      <c r="O33" s="19"/>
      <c r="S33" s="20"/>
    </row>
    <row r="34" spans="2:19">
      <c r="B34" s="7">
        <v>25</v>
      </c>
      <c r="C34" s="21"/>
      <c r="D34" s="46"/>
      <c r="E34" s="46"/>
      <c r="F34" s="46"/>
      <c r="G34" s="46"/>
      <c r="H34" s="46"/>
      <c r="I34" s="46"/>
      <c r="J34" s="28"/>
      <c r="K34" s="28"/>
      <c r="L34" s="28"/>
      <c r="M34" s="28"/>
      <c r="N34" s="28"/>
      <c r="O34" s="19"/>
      <c r="S34" s="20"/>
    </row>
    <row r="35" spans="2:19">
      <c r="B35" s="7">
        <v>26</v>
      </c>
      <c r="C35" s="24"/>
      <c r="D35" s="38"/>
      <c r="E35" s="38"/>
      <c r="F35" s="38"/>
      <c r="G35" s="38"/>
      <c r="H35" s="38"/>
      <c r="I35" s="38"/>
      <c r="J35" s="27"/>
      <c r="K35" s="27"/>
      <c r="L35" s="27"/>
      <c r="M35" s="28"/>
      <c r="N35" s="28"/>
      <c r="O35" s="19"/>
    </row>
    <row r="36" spans="2:19">
      <c r="B36" s="7">
        <v>27</v>
      </c>
      <c r="C36" s="24"/>
      <c r="D36" s="39"/>
      <c r="E36" s="39"/>
      <c r="F36" s="39"/>
      <c r="G36" s="39"/>
      <c r="H36" s="39"/>
      <c r="I36" s="39"/>
      <c r="J36" s="27"/>
      <c r="K36" s="27"/>
      <c r="L36" s="27"/>
      <c r="M36" s="27"/>
      <c r="N36" s="28"/>
      <c r="O36" s="19"/>
    </row>
    <row r="37" spans="2:19">
      <c r="B37" s="7">
        <v>28</v>
      </c>
      <c r="C37" s="21"/>
      <c r="D37" s="39"/>
      <c r="E37" s="39"/>
      <c r="F37" s="39"/>
      <c r="G37" s="39"/>
      <c r="H37" s="39"/>
      <c r="I37" s="39"/>
      <c r="J37" s="27"/>
      <c r="K37" s="27"/>
      <c r="L37" s="27"/>
      <c r="M37" s="27"/>
      <c r="N37" s="28"/>
      <c r="O37" s="19"/>
    </row>
    <row r="38" spans="2:19">
      <c r="B38" s="7">
        <v>29</v>
      </c>
      <c r="C38" s="21"/>
      <c r="D38" s="39"/>
      <c r="E38" s="39"/>
      <c r="F38" s="39"/>
      <c r="G38" s="39"/>
      <c r="H38" s="39"/>
      <c r="I38" s="39"/>
      <c r="J38" s="28"/>
      <c r="K38" s="27"/>
      <c r="L38" s="27"/>
      <c r="M38" s="27"/>
      <c r="N38" s="28"/>
      <c r="O38" s="19"/>
    </row>
    <row r="39" spans="2:19">
      <c r="B39" s="7">
        <f t="shared" ref="B39:B49" si="0">B38+1</f>
        <v>30</v>
      </c>
      <c r="C39" s="21"/>
      <c r="D39" s="39"/>
      <c r="E39" s="39"/>
      <c r="F39" s="39"/>
      <c r="G39" s="39"/>
      <c r="H39" s="39"/>
      <c r="I39" s="39"/>
      <c r="J39" s="5"/>
      <c r="K39" s="22"/>
      <c r="L39" s="22"/>
      <c r="M39" s="5"/>
      <c r="N39" s="25"/>
      <c r="O39" s="19"/>
    </row>
    <row r="40" spans="2:19">
      <c r="B40" s="7">
        <f t="shared" si="0"/>
        <v>31</v>
      </c>
      <c r="C40" s="21"/>
      <c r="D40" s="39"/>
      <c r="E40" s="39"/>
      <c r="F40" s="39"/>
      <c r="G40" s="39"/>
      <c r="H40" s="39"/>
      <c r="I40" s="39"/>
      <c r="J40" s="5"/>
      <c r="K40" s="22"/>
      <c r="L40" s="22"/>
      <c r="M40" s="5"/>
      <c r="N40" s="25"/>
      <c r="O40" s="19"/>
    </row>
    <row r="41" spans="2:19">
      <c r="B41" s="7">
        <f t="shared" si="0"/>
        <v>32</v>
      </c>
      <c r="C41" s="21"/>
      <c r="D41" s="39"/>
      <c r="E41" s="39"/>
      <c r="F41" s="39"/>
      <c r="G41" s="39"/>
      <c r="H41" s="39"/>
      <c r="I41" s="39"/>
      <c r="J41" s="5"/>
      <c r="K41" s="4"/>
      <c r="L41" s="4"/>
      <c r="M41" s="5"/>
      <c r="N41" s="5"/>
      <c r="O41" s="19"/>
    </row>
    <row r="42" spans="2:19">
      <c r="B42" s="7">
        <f t="shared" si="0"/>
        <v>33</v>
      </c>
      <c r="C42" s="21"/>
      <c r="D42" s="39"/>
      <c r="E42" s="39"/>
      <c r="F42" s="39"/>
      <c r="G42" s="39"/>
      <c r="H42" s="39"/>
      <c r="I42" s="39"/>
      <c r="J42" s="5"/>
      <c r="K42" s="4"/>
      <c r="L42" s="4"/>
      <c r="M42" s="5"/>
      <c r="N42" s="5"/>
      <c r="O42" s="19"/>
    </row>
    <row r="43" spans="2:19">
      <c r="B43" s="7">
        <f t="shared" si="0"/>
        <v>34</v>
      </c>
      <c r="C43" s="21"/>
      <c r="D43" s="39"/>
      <c r="E43" s="39"/>
      <c r="F43" s="39"/>
      <c r="G43" s="39"/>
      <c r="H43" s="39"/>
      <c r="I43" s="39"/>
      <c r="J43" s="23"/>
      <c r="K43" s="4"/>
      <c r="L43" s="4"/>
      <c r="M43" s="5"/>
      <c r="N43" s="5"/>
      <c r="O43" s="19"/>
    </row>
    <row r="44" spans="2:19">
      <c r="B44" s="7">
        <f t="shared" si="0"/>
        <v>35</v>
      </c>
      <c r="C44" s="21"/>
      <c r="D44" s="39"/>
      <c r="E44" s="39"/>
      <c r="F44" s="39"/>
      <c r="G44" s="39"/>
      <c r="H44" s="39"/>
      <c r="I44" s="39"/>
      <c r="J44" s="5"/>
      <c r="K44" s="4"/>
      <c r="L44" s="4"/>
      <c r="M44" s="5"/>
      <c r="N44" s="5"/>
      <c r="O44" s="19"/>
    </row>
    <row r="45" spans="2:19">
      <c r="B45" s="7">
        <f t="shared" si="0"/>
        <v>36</v>
      </c>
      <c r="C45" s="21"/>
      <c r="D45" s="39"/>
      <c r="E45" s="39"/>
      <c r="F45" s="39"/>
      <c r="G45" s="39"/>
      <c r="H45" s="39"/>
      <c r="I45" s="39"/>
      <c r="J45" s="5"/>
      <c r="K45" s="4"/>
      <c r="L45" s="4"/>
      <c r="M45" s="5"/>
      <c r="N45" s="5"/>
      <c r="O45" s="19"/>
    </row>
    <row r="46" spans="2:19">
      <c r="B46" s="7">
        <f t="shared" si="0"/>
        <v>37</v>
      </c>
      <c r="C46" s="8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19"/>
    </row>
    <row r="47" spans="2:19">
      <c r="B47" s="7">
        <f t="shared" si="0"/>
        <v>38</v>
      </c>
      <c r="C47" s="8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19"/>
    </row>
    <row r="48" spans="2:19">
      <c r="B48" s="7">
        <f t="shared" si="0"/>
        <v>39</v>
      </c>
      <c r="C48" s="8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19"/>
    </row>
    <row r="49" spans="2:15">
      <c r="B49" s="7">
        <f t="shared" si="0"/>
        <v>40</v>
      </c>
      <c r="C49" s="8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19"/>
    </row>
    <row r="50" spans="2:15">
      <c r="C50" s="37"/>
      <c r="D50" s="37"/>
      <c r="E50" s="1"/>
    </row>
    <row r="51" spans="2:15">
      <c r="C51" s="35"/>
      <c r="D51" s="35"/>
      <c r="E51" s="1"/>
      <c r="H51" s="36" t="s">
        <v>17</v>
      </c>
      <c r="I51" s="36"/>
      <c r="J51" s="5">
        <v>19</v>
      </c>
      <c r="K51" s="5"/>
      <c r="L51" s="5"/>
      <c r="M51" s="5"/>
      <c r="N51" s="5"/>
      <c r="O51" s="16">
        <f>COUNTIF(O9:O49,"&gt;=70")</f>
        <v>0</v>
      </c>
    </row>
    <row r="52" spans="2:15">
      <c r="C52" s="35"/>
      <c r="D52" s="35"/>
      <c r="E52" s="10"/>
      <c r="H52" s="36" t="s">
        <v>18</v>
      </c>
      <c r="I52" s="36"/>
      <c r="J52" s="5">
        <v>3</v>
      </c>
      <c r="K52" s="5"/>
      <c r="L52" s="5"/>
      <c r="M52" s="5"/>
      <c r="N52" s="5"/>
      <c r="O52" s="16">
        <v>4</v>
      </c>
    </row>
    <row r="53" spans="2:15">
      <c r="C53" s="35"/>
      <c r="D53" s="35"/>
      <c r="E53" s="35"/>
      <c r="H53" s="36" t="s">
        <v>19</v>
      </c>
      <c r="I53" s="36"/>
      <c r="J53" s="5">
        <v>22</v>
      </c>
      <c r="K53" s="5"/>
      <c r="L53" s="5"/>
      <c r="M53" s="5"/>
      <c r="N53" s="5"/>
      <c r="O53" s="16">
        <v>29</v>
      </c>
    </row>
    <row r="54" spans="2:15">
      <c r="C54" s="35"/>
      <c r="D54" s="35"/>
      <c r="E54" s="1"/>
      <c r="H54" s="33" t="s">
        <v>14</v>
      </c>
      <c r="I54" s="33"/>
      <c r="J54" s="11">
        <f>J51/J53</f>
        <v>0.86363636363636365</v>
      </c>
      <c r="K54" s="13" t="e">
        <f t="shared" ref="K54:O54" si="1">K51/K53</f>
        <v>#DIV/0!</v>
      </c>
      <c r="L54" s="13" t="e">
        <f t="shared" si="1"/>
        <v>#DIV/0!</v>
      </c>
      <c r="M54" s="13" t="e">
        <f t="shared" si="1"/>
        <v>#DIV/0!</v>
      </c>
      <c r="N54" s="13" t="e">
        <f t="shared" si="1"/>
        <v>#DIV/0!</v>
      </c>
      <c r="O54" s="15">
        <f t="shared" si="1"/>
        <v>0</v>
      </c>
    </row>
    <row r="55" spans="2:15">
      <c r="C55" s="35"/>
      <c r="D55" s="35"/>
      <c r="E55" s="1"/>
      <c r="H55" s="33" t="s">
        <v>15</v>
      </c>
      <c r="I55" s="33"/>
      <c r="J55" s="11">
        <f>J52/J53</f>
        <v>0.13636363636363635</v>
      </c>
      <c r="K55" s="11" t="e">
        <f t="shared" ref="K55:O55" si="2">K52/K53</f>
        <v>#DIV/0!</v>
      </c>
      <c r="L55" s="13" t="e">
        <f t="shared" si="2"/>
        <v>#DIV/0!</v>
      </c>
      <c r="M55" s="13" t="e">
        <f t="shared" si="2"/>
        <v>#DIV/0!</v>
      </c>
      <c r="N55" s="13" t="e">
        <f t="shared" si="2"/>
        <v>#DIV/0!</v>
      </c>
      <c r="O55" s="15">
        <f t="shared" si="2"/>
        <v>0.13793103448275862</v>
      </c>
    </row>
    <row r="56" spans="2:15">
      <c r="C56" s="35"/>
      <c r="D56" s="35"/>
      <c r="E56" s="10"/>
    </row>
    <row r="57" spans="2:15">
      <c r="C57" s="1"/>
      <c r="D57" s="1"/>
      <c r="E57" s="10"/>
    </row>
    <row r="59" spans="2:15">
      <c r="J59" s="34"/>
      <c r="K59" s="34"/>
      <c r="L59" s="34"/>
      <c r="M59" s="34"/>
      <c r="N59" s="34"/>
    </row>
    <row r="60" spans="2:15">
      <c r="J60" s="32" t="s">
        <v>16</v>
      </c>
      <c r="K60" s="32"/>
      <c r="L60" s="32"/>
      <c r="M60" s="32"/>
      <c r="N60" s="32"/>
    </row>
  </sheetData>
  <mergeCells count="62">
    <mergeCell ref="J60:N60"/>
    <mergeCell ref="C54:D54"/>
    <mergeCell ref="H54:I54"/>
    <mergeCell ref="C55:D55"/>
    <mergeCell ref="H55:I55"/>
    <mergeCell ref="C56:D56"/>
    <mergeCell ref="J59:N59"/>
    <mergeCell ref="C50:D50"/>
    <mergeCell ref="C51:D51"/>
    <mergeCell ref="H51:I51"/>
    <mergeCell ref="C52:D52"/>
    <mergeCell ref="H52:I52"/>
    <mergeCell ref="C53:E53"/>
    <mergeCell ref="H53:I53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N2"/>
    <mergeCell ref="C3:N3"/>
    <mergeCell ref="D4:G4"/>
    <mergeCell ref="J4:K4"/>
    <mergeCell ref="D6:G6"/>
    <mergeCell ref="I6:J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0"/>
  <sheetViews>
    <sheetView zoomScale="80" zoomScaleNormal="80" workbookViewId="0">
      <selection activeCell="C9" sqref="C9:I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42" t="e" cm="1">
        <f t="array" ref="B2">B2:O30INSTITUTO TECNOLOGCIO SUPERIOR DE SAN ANDRES TUXTLA</f>
        <v>#NAME?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"/>
      <c r="P2" s="3"/>
    </row>
    <row r="3" spans="2:19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9">
      <c r="C4" t="s">
        <v>0</v>
      </c>
      <c r="D4" s="44" t="s">
        <v>48</v>
      </c>
      <c r="E4" s="44"/>
      <c r="F4" s="44"/>
      <c r="G4" s="44"/>
      <c r="I4" t="s">
        <v>1</v>
      </c>
      <c r="J4" s="45" t="s">
        <v>44</v>
      </c>
      <c r="K4" s="45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45" t="s">
        <v>52</v>
      </c>
      <c r="E6" s="45"/>
      <c r="F6" s="45"/>
      <c r="G6" s="45"/>
      <c r="I6" s="35" t="s">
        <v>20</v>
      </c>
      <c r="J6" s="35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50">
        <v>1</v>
      </c>
      <c r="C9" s="47" t="s">
        <v>95</v>
      </c>
      <c r="D9" s="52" t="s">
        <v>120</v>
      </c>
      <c r="E9" s="53"/>
      <c r="F9" s="53"/>
      <c r="G9" s="53"/>
      <c r="H9" s="53"/>
      <c r="I9" s="54"/>
      <c r="J9" s="64">
        <v>70</v>
      </c>
      <c r="K9" s="27"/>
      <c r="L9" s="27"/>
      <c r="M9" s="27"/>
      <c r="N9" s="28"/>
      <c r="O9" s="19"/>
      <c r="S9" s="20"/>
    </row>
    <row r="10" spans="2:19" ht="15.5">
      <c r="B10" s="50">
        <v>2</v>
      </c>
      <c r="C10" s="47" t="s">
        <v>96</v>
      </c>
      <c r="D10" s="52" t="s">
        <v>121</v>
      </c>
      <c r="E10" s="53"/>
      <c r="F10" s="53"/>
      <c r="G10" s="53"/>
      <c r="H10" s="53"/>
      <c r="I10" s="54"/>
      <c r="J10" s="63" t="s">
        <v>94</v>
      </c>
      <c r="K10" s="28"/>
      <c r="L10" s="27"/>
      <c r="M10" s="27"/>
      <c r="N10" s="28"/>
      <c r="O10" s="19"/>
      <c r="S10" s="20"/>
    </row>
    <row r="11" spans="2:19" ht="15.5">
      <c r="B11" s="50">
        <v>3</v>
      </c>
      <c r="C11" s="47" t="s">
        <v>97</v>
      </c>
      <c r="D11" s="52" t="s">
        <v>122</v>
      </c>
      <c r="E11" s="53"/>
      <c r="F11" s="53"/>
      <c r="G11" s="53"/>
      <c r="H11" s="53"/>
      <c r="I11" s="54"/>
      <c r="J11" s="64">
        <v>70</v>
      </c>
      <c r="K11" s="27"/>
      <c r="L11" s="27"/>
      <c r="M11" s="27"/>
      <c r="N11" s="28"/>
      <c r="O11" s="19"/>
      <c r="S11" s="20"/>
    </row>
    <row r="12" spans="2:19" ht="15.5">
      <c r="B12" s="50">
        <v>4</v>
      </c>
      <c r="C12" s="47" t="s">
        <v>45</v>
      </c>
      <c r="D12" s="52" t="s">
        <v>123</v>
      </c>
      <c r="E12" s="53"/>
      <c r="F12" s="53"/>
      <c r="G12" s="53"/>
      <c r="H12" s="53"/>
      <c r="I12" s="54"/>
      <c r="J12" s="68">
        <v>70</v>
      </c>
      <c r="K12" s="27"/>
      <c r="L12" s="27"/>
      <c r="M12" s="27"/>
      <c r="N12" s="28"/>
      <c r="O12" s="19"/>
      <c r="S12" s="20"/>
    </row>
    <row r="13" spans="2:19" ht="15.5">
      <c r="B13" s="50">
        <v>5</v>
      </c>
      <c r="C13" s="47" t="s">
        <v>98</v>
      </c>
      <c r="D13" s="55" t="s">
        <v>124</v>
      </c>
      <c r="E13" s="56"/>
      <c r="F13" s="56"/>
      <c r="G13" s="56"/>
      <c r="H13" s="56"/>
      <c r="I13" s="57"/>
      <c r="J13" s="64">
        <v>84</v>
      </c>
      <c r="K13" s="28"/>
      <c r="L13" s="27"/>
      <c r="M13" s="27"/>
      <c r="N13" s="28"/>
      <c r="O13" s="19"/>
      <c r="S13" s="20"/>
    </row>
    <row r="14" spans="2:19" ht="15.5">
      <c r="B14" s="50">
        <v>6</v>
      </c>
      <c r="C14" s="48" t="s">
        <v>99</v>
      </c>
      <c r="D14" s="52" t="s">
        <v>125</v>
      </c>
      <c r="E14" s="53"/>
      <c r="F14" s="53"/>
      <c r="G14" s="53"/>
      <c r="H14" s="53"/>
      <c r="I14" s="54"/>
      <c r="J14" s="69" t="s">
        <v>94</v>
      </c>
      <c r="K14" s="28"/>
      <c r="L14" s="28"/>
      <c r="M14" s="27"/>
      <c r="N14" s="28"/>
      <c r="O14" s="19"/>
      <c r="S14" s="20"/>
    </row>
    <row r="15" spans="2:19" ht="15.5">
      <c r="B15" s="50">
        <v>7</v>
      </c>
      <c r="C15" s="47" t="s">
        <v>100</v>
      </c>
      <c r="D15" s="52" t="s">
        <v>126</v>
      </c>
      <c r="E15" s="53"/>
      <c r="F15" s="53"/>
      <c r="G15" s="53"/>
      <c r="H15" s="53"/>
      <c r="I15" s="54"/>
      <c r="J15" s="63" t="s">
        <v>94</v>
      </c>
      <c r="K15" s="28"/>
      <c r="L15" s="27"/>
      <c r="M15" s="28"/>
      <c r="N15" s="28"/>
      <c r="O15" s="19"/>
      <c r="S15" s="20"/>
    </row>
    <row r="16" spans="2:19" ht="15.5">
      <c r="B16" s="50">
        <v>8</v>
      </c>
      <c r="C16" s="47" t="s">
        <v>101</v>
      </c>
      <c r="D16" s="52" t="s">
        <v>127</v>
      </c>
      <c r="E16" s="53"/>
      <c r="F16" s="53"/>
      <c r="G16" s="53"/>
      <c r="H16" s="53"/>
      <c r="I16" s="54"/>
      <c r="J16" s="63" t="s">
        <v>94</v>
      </c>
      <c r="K16" s="27"/>
      <c r="L16" s="27"/>
      <c r="M16" s="27"/>
      <c r="N16" s="28"/>
      <c r="O16" s="19"/>
      <c r="S16" s="20"/>
    </row>
    <row r="17" spans="2:19" ht="15.5">
      <c r="B17" s="50">
        <v>9</v>
      </c>
      <c r="C17" s="47" t="s">
        <v>102</v>
      </c>
      <c r="D17" s="52" t="s">
        <v>128</v>
      </c>
      <c r="E17" s="53"/>
      <c r="F17" s="53"/>
      <c r="G17" s="53"/>
      <c r="H17" s="53"/>
      <c r="I17" s="54"/>
      <c r="J17" s="63" t="s">
        <v>94</v>
      </c>
      <c r="K17" s="28"/>
      <c r="L17" s="27"/>
      <c r="M17" s="27"/>
      <c r="N17" s="28"/>
      <c r="O17" s="19"/>
      <c r="S17" s="20"/>
    </row>
    <row r="18" spans="2:19" ht="15.5">
      <c r="B18" s="50">
        <v>10</v>
      </c>
      <c r="C18" s="47" t="s">
        <v>103</v>
      </c>
      <c r="D18" s="52" t="s">
        <v>129</v>
      </c>
      <c r="E18" s="53"/>
      <c r="F18" s="53"/>
      <c r="G18" s="53"/>
      <c r="H18" s="53"/>
      <c r="I18" s="54"/>
      <c r="J18" s="64">
        <v>70</v>
      </c>
      <c r="K18" s="27"/>
      <c r="L18" s="27"/>
      <c r="M18" s="27"/>
      <c r="N18" s="28"/>
      <c r="O18" s="19"/>
      <c r="S18" s="20"/>
    </row>
    <row r="19" spans="2:19" ht="15.5">
      <c r="B19" s="50">
        <v>11</v>
      </c>
      <c r="C19" s="47" t="s">
        <v>104</v>
      </c>
      <c r="D19" s="52" t="s">
        <v>130</v>
      </c>
      <c r="E19" s="53"/>
      <c r="F19" s="53"/>
      <c r="G19" s="53"/>
      <c r="H19" s="53"/>
      <c r="I19" s="54"/>
      <c r="J19" s="64">
        <v>95</v>
      </c>
      <c r="K19" s="27"/>
      <c r="L19" s="27"/>
      <c r="M19" s="28"/>
      <c r="N19" s="28"/>
      <c r="O19" s="19"/>
      <c r="S19" s="20"/>
    </row>
    <row r="20" spans="2:19" ht="15.5">
      <c r="B20" s="50">
        <v>12</v>
      </c>
      <c r="C20" s="47" t="s">
        <v>105</v>
      </c>
      <c r="D20" s="52" t="s">
        <v>131</v>
      </c>
      <c r="E20" s="53"/>
      <c r="F20" s="53"/>
      <c r="G20" s="53"/>
      <c r="H20" s="53"/>
      <c r="I20" s="54"/>
      <c r="J20" s="63" t="s">
        <v>94</v>
      </c>
      <c r="K20" s="27"/>
      <c r="L20" s="27"/>
      <c r="M20" s="27"/>
      <c r="N20" s="28"/>
      <c r="O20" s="19"/>
      <c r="S20" s="20"/>
    </row>
    <row r="21" spans="2:19" ht="15.5">
      <c r="B21" s="50">
        <v>13</v>
      </c>
      <c r="C21" s="47" t="s">
        <v>106</v>
      </c>
      <c r="D21" s="52" t="s">
        <v>132</v>
      </c>
      <c r="E21" s="53"/>
      <c r="F21" s="53"/>
      <c r="G21" s="53"/>
      <c r="H21" s="53"/>
      <c r="I21" s="54"/>
      <c r="J21" s="68">
        <v>70</v>
      </c>
      <c r="K21" s="27"/>
      <c r="L21" s="27"/>
      <c r="M21" s="27"/>
      <c r="N21" s="28"/>
      <c r="O21" s="19"/>
    </row>
    <row r="22" spans="2:19" ht="15.5">
      <c r="B22" s="50">
        <v>14</v>
      </c>
      <c r="C22" s="47" t="s">
        <v>146</v>
      </c>
      <c r="D22" s="52" t="s">
        <v>133</v>
      </c>
      <c r="E22" s="53"/>
      <c r="F22" s="53"/>
      <c r="G22" s="53"/>
      <c r="H22" s="53"/>
      <c r="I22" s="54"/>
      <c r="J22" s="63" t="s">
        <v>94</v>
      </c>
      <c r="K22" s="27"/>
      <c r="L22" s="27"/>
      <c r="M22" s="27"/>
      <c r="N22" s="28"/>
      <c r="O22" s="19"/>
    </row>
    <row r="23" spans="2:19" ht="15.5">
      <c r="B23" s="50">
        <v>15</v>
      </c>
      <c r="C23" s="47" t="s">
        <v>107</v>
      </c>
      <c r="D23" s="52" t="s">
        <v>134</v>
      </c>
      <c r="E23" s="53"/>
      <c r="F23" s="53"/>
      <c r="G23" s="53"/>
      <c r="H23" s="53"/>
      <c r="I23" s="54"/>
      <c r="J23" s="64">
        <v>73</v>
      </c>
      <c r="K23" s="27"/>
      <c r="L23" s="27"/>
      <c r="M23" s="28"/>
      <c r="N23" s="28"/>
      <c r="O23" s="19"/>
    </row>
    <row r="24" spans="2:19" ht="15.5">
      <c r="B24" s="50">
        <v>16</v>
      </c>
      <c r="C24" s="48" t="s">
        <v>108</v>
      </c>
      <c r="D24" s="52" t="s">
        <v>135</v>
      </c>
      <c r="E24" s="53"/>
      <c r="F24" s="53"/>
      <c r="G24" s="53"/>
      <c r="H24" s="53"/>
      <c r="I24" s="54"/>
      <c r="J24" s="63" t="s">
        <v>94</v>
      </c>
      <c r="K24" s="28"/>
      <c r="L24" s="28"/>
      <c r="M24" s="28"/>
      <c r="N24" s="28"/>
      <c r="O24" s="19"/>
    </row>
    <row r="25" spans="2:19" ht="15.5">
      <c r="B25" s="50">
        <v>17</v>
      </c>
      <c r="C25" s="49" t="s">
        <v>109</v>
      </c>
      <c r="D25" s="52" t="s">
        <v>136</v>
      </c>
      <c r="E25" s="53"/>
      <c r="F25" s="53"/>
      <c r="G25" s="53"/>
      <c r="H25" s="53"/>
      <c r="I25" s="54"/>
      <c r="J25" s="63" t="s">
        <v>94</v>
      </c>
      <c r="K25" s="28"/>
      <c r="L25" s="28"/>
      <c r="M25" s="28"/>
      <c r="N25" s="28"/>
      <c r="O25" s="19"/>
    </row>
    <row r="26" spans="2:19" ht="15.5">
      <c r="B26" s="50">
        <v>18</v>
      </c>
      <c r="C26" s="49" t="s">
        <v>110</v>
      </c>
      <c r="D26" s="52" t="s">
        <v>137</v>
      </c>
      <c r="E26" s="53"/>
      <c r="F26" s="53"/>
      <c r="G26" s="53"/>
      <c r="H26" s="53"/>
      <c r="I26" s="54"/>
      <c r="J26" s="64">
        <v>70</v>
      </c>
      <c r="K26" s="27"/>
      <c r="L26" s="27"/>
      <c r="M26" s="27"/>
      <c r="N26" s="28"/>
      <c r="O26" s="19"/>
    </row>
    <row r="27" spans="2:19" ht="15.5">
      <c r="B27" s="50"/>
      <c r="C27" s="49" t="s">
        <v>111</v>
      </c>
      <c r="D27" s="60" t="s">
        <v>138</v>
      </c>
      <c r="E27" s="61"/>
      <c r="F27" s="61"/>
      <c r="G27" s="61"/>
      <c r="H27" s="61"/>
      <c r="I27" s="62"/>
      <c r="J27" s="63" t="s">
        <v>94</v>
      </c>
      <c r="K27" s="27"/>
      <c r="L27" s="27"/>
      <c r="M27" s="27"/>
      <c r="N27" s="28"/>
      <c r="O27" s="19"/>
    </row>
    <row r="28" spans="2:19" ht="15.5">
      <c r="B28" s="50">
        <v>20</v>
      </c>
      <c r="C28" s="49" t="s">
        <v>112</v>
      </c>
      <c r="D28" s="60" t="s">
        <v>139</v>
      </c>
      <c r="E28" s="61"/>
      <c r="F28" s="61"/>
      <c r="G28" s="61"/>
      <c r="H28" s="61"/>
      <c r="I28" s="62"/>
      <c r="J28" s="63" t="s">
        <v>94</v>
      </c>
      <c r="K28" s="27"/>
      <c r="L28" s="28"/>
      <c r="M28" s="28"/>
      <c r="N28" s="28"/>
      <c r="O28" s="19"/>
      <c r="Q28" s="29"/>
    </row>
    <row r="29" spans="2:19" ht="15.5">
      <c r="B29" s="50">
        <v>21</v>
      </c>
      <c r="C29" s="47" t="s">
        <v>113</v>
      </c>
      <c r="D29" s="60" t="s">
        <v>140</v>
      </c>
      <c r="E29" s="61"/>
      <c r="F29" s="61"/>
      <c r="G29" s="61"/>
      <c r="H29" s="61"/>
      <c r="I29" s="62"/>
      <c r="J29" s="63" t="s">
        <v>94</v>
      </c>
      <c r="K29" s="27"/>
      <c r="L29" s="27"/>
      <c r="M29" s="27"/>
      <c r="N29" s="28"/>
      <c r="O29" s="19"/>
    </row>
    <row r="30" spans="2:19" ht="15.5">
      <c r="B30" s="50">
        <v>22</v>
      </c>
      <c r="C30" s="47" t="s">
        <v>114</v>
      </c>
      <c r="D30" s="60" t="s">
        <v>141</v>
      </c>
      <c r="E30" s="61"/>
      <c r="F30" s="61"/>
      <c r="G30" s="61"/>
      <c r="H30" s="61"/>
      <c r="I30" s="62"/>
      <c r="J30" s="64">
        <v>70</v>
      </c>
      <c r="K30" s="27"/>
      <c r="L30" s="27"/>
      <c r="M30" s="28"/>
      <c r="N30" s="28"/>
      <c r="O30" s="19"/>
      <c r="S30" s="20"/>
    </row>
    <row r="31" spans="2:19" ht="15.5">
      <c r="B31" s="50">
        <v>22</v>
      </c>
      <c r="C31" s="47" t="s">
        <v>115</v>
      </c>
      <c r="D31" s="52" t="s">
        <v>142</v>
      </c>
      <c r="E31" s="53"/>
      <c r="F31" s="53"/>
      <c r="G31" s="53"/>
      <c r="H31" s="53"/>
      <c r="I31" s="54"/>
      <c r="J31" s="63" t="s">
        <v>94</v>
      </c>
      <c r="K31" s="27"/>
      <c r="L31" s="27"/>
      <c r="M31" s="27"/>
      <c r="N31" s="28"/>
      <c r="O31" s="19"/>
      <c r="S31" s="20"/>
    </row>
    <row r="32" spans="2:19" ht="15.5">
      <c r="B32" s="7">
        <v>23</v>
      </c>
      <c r="C32" s="47" t="s">
        <v>116</v>
      </c>
      <c r="D32" s="38" t="s">
        <v>143</v>
      </c>
      <c r="E32" s="38"/>
      <c r="F32" s="38"/>
      <c r="G32" s="38"/>
      <c r="H32" s="38"/>
      <c r="I32" s="38"/>
      <c r="J32" s="63" t="s">
        <v>94</v>
      </c>
      <c r="K32" s="28"/>
      <c r="L32" s="27"/>
      <c r="M32" s="28"/>
      <c r="N32" s="28"/>
      <c r="O32" s="19"/>
      <c r="S32" s="20"/>
    </row>
    <row r="33" spans="2:19" ht="15.5">
      <c r="B33" s="7">
        <v>24</v>
      </c>
      <c r="C33" s="47" t="s">
        <v>117</v>
      </c>
      <c r="D33" s="38" t="s">
        <v>144</v>
      </c>
      <c r="E33" s="38"/>
      <c r="F33" s="38"/>
      <c r="G33" s="38"/>
      <c r="H33" s="38"/>
      <c r="I33" s="38"/>
      <c r="J33" s="63" t="s">
        <v>94</v>
      </c>
      <c r="K33" s="28"/>
      <c r="L33" s="27"/>
      <c r="M33" s="27"/>
      <c r="N33" s="28"/>
      <c r="O33" s="19"/>
      <c r="S33" s="20"/>
    </row>
    <row r="34" spans="2:19" ht="15.5">
      <c r="B34" s="7">
        <v>25</v>
      </c>
      <c r="C34" s="47" t="s">
        <v>118</v>
      </c>
      <c r="D34" s="46" t="s">
        <v>145</v>
      </c>
      <c r="E34" s="46"/>
      <c r="F34" s="46"/>
      <c r="G34" s="46"/>
      <c r="H34" s="46"/>
      <c r="I34" s="46"/>
      <c r="J34" s="64">
        <v>70</v>
      </c>
      <c r="K34" s="28"/>
      <c r="L34" s="28"/>
      <c r="M34" s="28"/>
      <c r="N34" s="28"/>
      <c r="O34" s="19"/>
      <c r="S34" s="20"/>
    </row>
    <row r="35" spans="2:19" ht="15.5">
      <c r="B35" s="7">
        <v>26</v>
      </c>
      <c r="C35" s="4" t="s">
        <v>119</v>
      </c>
      <c r="D35" s="38" t="s">
        <v>46</v>
      </c>
      <c r="E35" s="38"/>
      <c r="F35" s="38"/>
      <c r="G35" s="38"/>
      <c r="H35" s="38"/>
      <c r="I35" s="38"/>
      <c r="J35" s="64">
        <v>82</v>
      </c>
      <c r="K35" s="27"/>
      <c r="L35" s="27"/>
      <c r="M35" s="28"/>
      <c r="N35" s="28"/>
      <c r="O35" s="19"/>
    </row>
    <row r="36" spans="2:19">
      <c r="B36" s="7">
        <v>27</v>
      </c>
      <c r="C36" s="24"/>
      <c r="D36" s="39"/>
      <c r="E36" s="39"/>
      <c r="F36" s="39"/>
      <c r="G36" s="39"/>
      <c r="H36" s="39"/>
      <c r="I36" s="39"/>
      <c r="J36" s="27"/>
      <c r="K36" s="27"/>
      <c r="L36" s="27"/>
      <c r="M36" s="27"/>
      <c r="N36" s="28"/>
      <c r="O36" s="19"/>
    </row>
    <row r="37" spans="2:19">
      <c r="B37" s="7">
        <v>28</v>
      </c>
      <c r="C37" s="21"/>
      <c r="D37" s="39"/>
      <c r="E37" s="39"/>
      <c r="F37" s="39"/>
      <c r="G37" s="39"/>
      <c r="H37" s="39"/>
      <c r="I37" s="39"/>
      <c r="J37" s="27"/>
      <c r="K37" s="27"/>
      <c r="L37" s="27"/>
      <c r="M37" s="27"/>
      <c r="N37" s="28"/>
      <c r="O37" s="19"/>
    </row>
    <row r="38" spans="2:19">
      <c r="B38" s="7">
        <v>29</v>
      </c>
      <c r="C38" s="21"/>
      <c r="D38" s="39"/>
      <c r="E38" s="39"/>
      <c r="F38" s="39"/>
      <c r="G38" s="39"/>
      <c r="H38" s="39"/>
      <c r="I38" s="39"/>
      <c r="J38" s="28"/>
      <c r="K38" s="27"/>
      <c r="L38" s="27"/>
      <c r="M38" s="27"/>
      <c r="N38" s="28"/>
      <c r="O38" s="19"/>
    </row>
    <row r="39" spans="2:19">
      <c r="B39" s="7">
        <f t="shared" ref="B39:B49" si="0">B38+1</f>
        <v>30</v>
      </c>
      <c r="C39" s="21"/>
      <c r="D39" s="39"/>
      <c r="E39" s="39"/>
      <c r="F39" s="39"/>
      <c r="G39" s="39"/>
      <c r="H39" s="39"/>
      <c r="I39" s="39"/>
      <c r="J39" s="5"/>
      <c r="K39" s="22"/>
      <c r="L39" s="22"/>
      <c r="M39" s="5"/>
      <c r="N39" s="25"/>
      <c r="O39" s="19"/>
    </row>
    <row r="40" spans="2:19">
      <c r="B40" s="7">
        <f t="shared" si="0"/>
        <v>31</v>
      </c>
      <c r="C40" s="21"/>
      <c r="D40" s="39"/>
      <c r="E40" s="39"/>
      <c r="F40" s="39"/>
      <c r="G40" s="39"/>
      <c r="H40" s="39"/>
      <c r="I40" s="39"/>
      <c r="J40" s="5"/>
      <c r="K40" s="22"/>
      <c r="L40" s="22"/>
      <c r="M40" s="5"/>
      <c r="N40" s="25"/>
      <c r="O40" s="19"/>
    </row>
    <row r="41" spans="2:19">
      <c r="B41" s="7">
        <f t="shared" si="0"/>
        <v>32</v>
      </c>
      <c r="C41" s="21"/>
      <c r="D41" s="39"/>
      <c r="E41" s="39"/>
      <c r="F41" s="39"/>
      <c r="G41" s="39"/>
      <c r="H41" s="39"/>
      <c r="I41" s="39"/>
      <c r="J41" s="5"/>
      <c r="K41" s="4"/>
      <c r="L41" s="4"/>
      <c r="M41" s="5"/>
      <c r="N41" s="5"/>
      <c r="O41" s="19"/>
    </row>
    <row r="42" spans="2:19">
      <c r="B42" s="7">
        <f t="shared" si="0"/>
        <v>33</v>
      </c>
      <c r="C42" s="21"/>
      <c r="D42" s="39"/>
      <c r="E42" s="39"/>
      <c r="F42" s="39"/>
      <c r="G42" s="39"/>
      <c r="H42" s="39"/>
      <c r="I42" s="39"/>
      <c r="J42" s="5"/>
      <c r="K42" s="4"/>
      <c r="L42" s="4"/>
      <c r="M42" s="5"/>
      <c r="N42" s="5"/>
      <c r="O42" s="19"/>
    </row>
    <row r="43" spans="2:19">
      <c r="B43" s="7">
        <f t="shared" si="0"/>
        <v>34</v>
      </c>
      <c r="C43" s="21"/>
      <c r="D43" s="39"/>
      <c r="E43" s="39"/>
      <c r="F43" s="39"/>
      <c r="G43" s="39"/>
      <c r="H43" s="39"/>
      <c r="I43" s="39"/>
      <c r="J43" s="23"/>
      <c r="K43" s="4"/>
      <c r="L43" s="4"/>
      <c r="M43" s="5"/>
      <c r="N43" s="5"/>
      <c r="O43" s="19"/>
    </row>
    <row r="44" spans="2:19">
      <c r="B44" s="7">
        <f t="shared" si="0"/>
        <v>35</v>
      </c>
      <c r="C44" s="21"/>
      <c r="D44" s="39"/>
      <c r="E44" s="39"/>
      <c r="F44" s="39"/>
      <c r="G44" s="39"/>
      <c r="H44" s="39"/>
      <c r="I44" s="39"/>
      <c r="J44" s="5"/>
      <c r="K44" s="4"/>
      <c r="L44" s="4"/>
      <c r="M44" s="5"/>
      <c r="N44" s="5"/>
      <c r="O44" s="19"/>
    </row>
    <row r="45" spans="2:19">
      <c r="B45" s="7">
        <f t="shared" si="0"/>
        <v>36</v>
      </c>
      <c r="C45" s="21"/>
      <c r="D45" s="39"/>
      <c r="E45" s="39"/>
      <c r="F45" s="39"/>
      <c r="G45" s="39"/>
      <c r="H45" s="39"/>
      <c r="I45" s="39"/>
      <c r="J45" s="5"/>
      <c r="K45" s="4"/>
      <c r="L45" s="4"/>
      <c r="M45" s="5"/>
      <c r="N45" s="5"/>
      <c r="O45" s="19"/>
    </row>
    <row r="46" spans="2:19">
      <c r="B46" s="7">
        <f t="shared" si="0"/>
        <v>37</v>
      </c>
      <c r="C46" s="8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19"/>
    </row>
    <row r="47" spans="2:19">
      <c r="B47" s="7">
        <f t="shared" si="0"/>
        <v>38</v>
      </c>
      <c r="C47" s="8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19"/>
    </row>
    <row r="48" spans="2:19">
      <c r="B48" s="7">
        <f t="shared" si="0"/>
        <v>39</v>
      </c>
      <c r="C48" s="8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19"/>
    </row>
    <row r="49" spans="2:15">
      <c r="B49" s="7">
        <f t="shared" si="0"/>
        <v>40</v>
      </c>
      <c r="C49" s="8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19"/>
    </row>
    <row r="50" spans="2:15">
      <c r="C50" s="37"/>
      <c r="D50" s="37"/>
      <c r="E50" s="1"/>
    </row>
    <row r="51" spans="2:15">
      <c r="C51" s="35"/>
      <c r="D51" s="35"/>
      <c r="E51" s="1"/>
      <c r="H51" s="36" t="s">
        <v>17</v>
      </c>
      <c r="I51" s="36"/>
      <c r="J51" s="5">
        <v>12</v>
      </c>
      <c r="K51" s="5"/>
      <c r="L51" s="5"/>
      <c r="M51" s="5"/>
      <c r="N51" s="5"/>
      <c r="O51" s="16">
        <f>COUNTIF(O9:O49,"&gt;=70")</f>
        <v>0</v>
      </c>
    </row>
    <row r="52" spans="2:15">
      <c r="C52" s="35"/>
      <c r="D52" s="35"/>
      <c r="E52" s="10"/>
      <c r="H52" s="36" t="s">
        <v>18</v>
      </c>
      <c r="I52" s="36"/>
      <c r="J52" s="5">
        <v>14</v>
      </c>
      <c r="K52" s="5"/>
      <c r="L52" s="5"/>
      <c r="M52" s="5"/>
      <c r="N52" s="5"/>
      <c r="O52" s="16"/>
    </row>
    <row r="53" spans="2:15">
      <c r="C53" s="35"/>
      <c r="D53" s="35"/>
      <c r="E53" s="35"/>
      <c r="H53" s="36" t="s">
        <v>19</v>
      </c>
      <c r="I53" s="36"/>
      <c r="J53" s="5">
        <v>26</v>
      </c>
      <c r="K53" s="5"/>
      <c r="L53" s="5"/>
      <c r="M53" s="5"/>
      <c r="N53" s="5"/>
      <c r="O53" s="16"/>
    </row>
    <row r="54" spans="2:15">
      <c r="C54" s="35"/>
      <c r="D54" s="35"/>
      <c r="E54" s="1"/>
      <c r="H54" s="33" t="s">
        <v>14</v>
      </c>
      <c r="I54" s="33"/>
      <c r="J54" s="11">
        <f>J51/J53</f>
        <v>0.46153846153846156</v>
      </c>
      <c r="K54" s="13" t="e">
        <f t="shared" ref="K54:O54" si="1">K51/K53</f>
        <v>#DIV/0!</v>
      </c>
      <c r="L54" s="13" t="e">
        <f t="shared" si="1"/>
        <v>#DIV/0!</v>
      </c>
      <c r="M54" s="13" t="e">
        <f t="shared" si="1"/>
        <v>#DIV/0!</v>
      </c>
      <c r="N54" s="13" t="e">
        <f t="shared" si="1"/>
        <v>#DIV/0!</v>
      </c>
      <c r="O54" s="15" t="e">
        <f t="shared" si="1"/>
        <v>#DIV/0!</v>
      </c>
    </row>
    <row r="55" spans="2:15">
      <c r="C55" s="35"/>
      <c r="D55" s="35"/>
      <c r="E55" s="1"/>
      <c r="H55" s="33" t="s">
        <v>15</v>
      </c>
      <c r="I55" s="33"/>
      <c r="J55" s="11">
        <f>J52/J53</f>
        <v>0.53846153846153844</v>
      </c>
      <c r="K55" s="11" t="e">
        <f t="shared" ref="K55:N55" si="2">K52/K53</f>
        <v>#DIV/0!</v>
      </c>
      <c r="L55" s="13" t="e">
        <f t="shared" si="2"/>
        <v>#DIV/0!</v>
      </c>
      <c r="M55" s="13" t="e">
        <f t="shared" si="2"/>
        <v>#DIV/0!</v>
      </c>
      <c r="N55" s="13" t="e">
        <f t="shared" si="2"/>
        <v>#DIV/0!</v>
      </c>
      <c r="O55" s="15" t="e">
        <f t="shared" ref="O55" si="3">O52/O53</f>
        <v>#DIV/0!</v>
      </c>
    </row>
    <row r="56" spans="2:15">
      <c r="C56" s="35"/>
      <c r="D56" s="35"/>
      <c r="E56" s="10"/>
    </row>
    <row r="57" spans="2:15">
      <c r="C57" s="1"/>
      <c r="D57" s="1"/>
      <c r="E57" s="10"/>
    </row>
    <row r="59" spans="2:15">
      <c r="J59" s="34"/>
      <c r="K59" s="34"/>
      <c r="L59" s="34"/>
      <c r="M59" s="34"/>
      <c r="N59" s="34"/>
    </row>
    <row r="60" spans="2:15">
      <c r="J60" s="32" t="s">
        <v>16</v>
      </c>
      <c r="K60" s="32"/>
      <c r="L60" s="32"/>
      <c r="M60" s="32"/>
      <c r="N60" s="32"/>
    </row>
  </sheetData>
  <mergeCells count="62"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tabSelected="1" workbookViewId="0">
      <selection activeCell="C9" sqref="C9:I3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2:16">
      <c r="C4" t="s">
        <v>0</v>
      </c>
      <c r="D4" s="44" t="s">
        <v>25</v>
      </c>
      <c r="E4" s="44"/>
      <c r="F4" s="44"/>
      <c r="G4" s="44"/>
      <c r="I4" t="s">
        <v>1</v>
      </c>
      <c r="J4" s="45" t="s">
        <v>49</v>
      </c>
      <c r="K4" s="45"/>
    </row>
    <row r="5" spans="2:16" ht="6.75" customHeight="1">
      <c r="D5" s="6"/>
      <c r="E5" s="6"/>
      <c r="F5" s="6"/>
      <c r="G5" s="6"/>
    </row>
    <row r="6" spans="2:16">
      <c r="C6" t="s">
        <v>3</v>
      </c>
      <c r="D6" s="45" t="s">
        <v>50</v>
      </c>
      <c r="E6" s="45"/>
      <c r="F6" s="45"/>
      <c r="G6" s="45"/>
      <c r="I6" s="35" t="s">
        <v>20</v>
      </c>
      <c r="J6" s="35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21</v>
      </c>
      <c r="K8" s="5" t="s">
        <v>22</v>
      </c>
    </row>
    <row r="9" spans="2:16">
      <c r="B9" s="7">
        <v>1</v>
      </c>
      <c r="C9" s="51" t="s">
        <v>53</v>
      </c>
      <c r="D9" s="52" t="s">
        <v>72</v>
      </c>
      <c r="E9" s="53"/>
      <c r="F9" s="53"/>
      <c r="G9" s="53"/>
      <c r="H9" s="53"/>
      <c r="I9" s="54"/>
      <c r="J9" s="19"/>
      <c r="K9" s="14"/>
    </row>
    <row r="10" spans="2:16">
      <c r="B10" s="7">
        <f>B9+1</f>
        <v>2</v>
      </c>
      <c r="C10" s="51" t="s">
        <v>54</v>
      </c>
      <c r="D10" s="52" t="s">
        <v>73</v>
      </c>
      <c r="E10" s="53"/>
      <c r="F10" s="53"/>
      <c r="G10" s="53"/>
      <c r="H10" s="53"/>
      <c r="I10" s="54"/>
      <c r="J10" s="19"/>
      <c r="K10" s="14"/>
    </row>
    <row r="11" spans="2:16">
      <c r="B11" s="7">
        <f t="shared" ref="B11:B37" si="0">B10+1</f>
        <v>3</v>
      </c>
      <c r="C11" s="51" t="s">
        <v>55</v>
      </c>
      <c r="D11" s="52" t="s">
        <v>74</v>
      </c>
      <c r="E11" s="53"/>
      <c r="F11" s="53"/>
      <c r="G11" s="53"/>
      <c r="H11" s="53"/>
      <c r="I11" s="54"/>
      <c r="J11" s="19"/>
      <c r="K11" s="14"/>
    </row>
    <row r="12" spans="2:16">
      <c r="B12" s="7">
        <f t="shared" si="0"/>
        <v>4</v>
      </c>
      <c r="C12" s="51" t="s">
        <v>56</v>
      </c>
      <c r="D12" s="52" t="s">
        <v>75</v>
      </c>
      <c r="E12" s="53"/>
      <c r="F12" s="53"/>
      <c r="G12" s="53"/>
      <c r="H12" s="53"/>
      <c r="I12" s="54"/>
      <c r="J12" s="19"/>
      <c r="K12" s="14"/>
    </row>
    <row r="13" spans="2:16">
      <c r="B13" s="7">
        <f t="shared" si="0"/>
        <v>5</v>
      </c>
      <c r="C13" s="51" t="s">
        <v>57</v>
      </c>
      <c r="D13" s="55" t="s">
        <v>76</v>
      </c>
      <c r="E13" s="56"/>
      <c r="F13" s="56"/>
      <c r="G13" s="56"/>
      <c r="H13" s="56"/>
      <c r="I13" s="57"/>
      <c r="J13" s="19"/>
      <c r="K13" s="14"/>
    </row>
    <row r="14" spans="2:16">
      <c r="B14" s="7">
        <f t="shared" si="0"/>
        <v>6</v>
      </c>
      <c r="C14" s="58" t="s">
        <v>58</v>
      </c>
      <c r="D14" s="52" t="s">
        <v>77</v>
      </c>
      <c r="E14" s="53"/>
      <c r="F14" s="53"/>
      <c r="G14" s="53"/>
      <c r="H14" s="53"/>
      <c r="I14" s="54"/>
      <c r="J14" s="19"/>
      <c r="K14" s="14"/>
      <c r="P14" t="s">
        <v>26</v>
      </c>
    </row>
    <row r="15" spans="2:16">
      <c r="B15" s="7">
        <v>7</v>
      </c>
      <c r="C15" s="51" t="s">
        <v>59</v>
      </c>
      <c r="D15" s="52" t="s">
        <v>78</v>
      </c>
      <c r="E15" s="53"/>
      <c r="F15" s="53"/>
      <c r="G15" s="53"/>
      <c r="H15" s="53"/>
      <c r="I15" s="54"/>
      <c r="J15" s="19"/>
      <c r="K15" s="5"/>
    </row>
    <row r="16" spans="2:16">
      <c r="B16" s="7">
        <v>8</v>
      </c>
      <c r="C16" s="51" t="s">
        <v>60</v>
      </c>
      <c r="D16" s="52" t="s">
        <v>79</v>
      </c>
      <c r="E16" s="53"/>
      <c r="F16" s="53"/>
      <c r="G16" s="53"/>
      <c r="H16" s="53"/>
      <c r="I16" s="54"/>
      <c r="J16" s="19"/>
      <c r="K16" s="14"/>
    </row>
    <row r="17" spans="2:11">
      <c r="B17" s="7">
        <v>9</v>
      </c>
      <c r="C17" s="51" t="s">
        <v>61</v>
      </c>
      <c r="D17" s="52" t="s">
        <v>80</v>
      </c>
      <c r="E17" s="53"/>
      <c r="F17" s="53"/>
      <c r="G17" s="53"/>
      <c r="H17" s="53"/>
      <c r="I17" s="54"/>
      <c r="J17" s="19"/>
      <c r="K17" s="14"/>
    </row>
    <row r="18" spans="2:11">
      <c r="B18" s="7">
        <v>10</v>
      </c>
      <c r="C18" s="51" t="s">
        <v>62</v>
      </c>
      <c r="D18" s="52" t="s">
        <v>81</v>
      </c>
      <c r="E18" s="53"/>
      <c r="F18" s="53"/>
      <c r="G18" s="53"/>
      <c r="H18" s="53"/>
      <c r="I18" s="54"/>
      <c r="J18" s="19"/>
      <c r="K18" s="14"/>
    </row>
    <row r="19" spans="2:11">
      <c r="B19" s="7">
        <v>11</v>
      </c>
      <c r="C19" s="51" t="s">
        <v>63</v>
      </c>
      <c r="D19" s="52" t="s">
        <v>82</v>
      </c>
      <c r="E19" s="53"/>
      <c r="F19" s="53"/>
      <c r="G19" s="53"/>
      <c r="H19" s="53"/>
      <c r="I19" s="54"/>
      <c r="J19" s="19"/>
      <c r="K19" s="14"/>
    </row>
    <row r="20" spans="2:11">
      <c r="B20" s="7">
        <v>12</v>
      </c>
      <c r="C20" s="51" t="s">
        <v>64</v>
      </c>
      <c r="D20" s="52" t="s">
        <v>83</v>
      </c>
      <c r="E20" s="53"/>
      <c r="F20" s="53"/>
      <c r="G20" s="53"/>
      <c r="H20" s="53"/>
      <c r="I20" s="54"/>
      <c r="J20" s="19"/>
      <c r="K20" s="14"/>
    </row>
    <row r="21" spans="2:11">
      <c r="B21" s="7">
        <f t="shared" si="0"/>
        <v>13</v>
      </c>
      <c r="C21" s="51" t="s">
        <v>65</v>
      </c>
      <c r="D21" s="52" t="s">
        <v>84</v>
      </c>
      <c r="E21" s="53"/>
      <c r="F21" s="53"/>
      <c r="G21" s="53"/>
      <c r="H21" s="53"/>
      <c r="I21" s="54"/>
      <c r="J21" s="19"/>
      <c r="K21" s="14"/>
    </row>
    <row r="22" spans="2:11">
      <c r="B22" s="7">
        <f t="shared" si="0"/>
        <v>14</v>
      </c>
      <c r="C22" s="51" t="s">
        <v>66</v>
      </c>
      <c r="D22" s="52" t="s">
        <v>85</v>
      </c>
      <c r="E22" s="53"/>
      <c r="F22" s="53"/>
      <c r="G22" s="53"/>
      <c r="H22" s="53"/>
      <c r="I22" s="54"/>
      <c r="J22" s="19"/>
      <c r="K22" s="14"/>
    </row>
    <row r="23" spans="2:11">
      <c r="B23" s="7">
        <f t="shared" si="0"/>
        <v>15</v>
      </c>
      <c r="C23" s="58" t="s">
        <v>67</v>
      </c>
      <c r="D23" s="52" t="s">
        <v>86</v>
      </c>
      <c r="E23" s="53"/>
      <c r="F23" s="53"/>
      <c r="G23" s="53"/>
      <c r="H23" s="53"/>
      <c r="I23" s="54"/>
      <c r="J23" s="19"/>
      <c r="K23" s="14"/>
    </row>
    <row r="24" spans="2:11">
      <c r="B24" s="7">
        <f t="shared" si="0"/>
        <v>16</v>
      </c>
      <c r="C24" s="58" t="s">
        <v>147</v>
      </c>
      <c r="D24" s="52" t="s">
        <v>87</v>
      </c>
      <c r="E24" s="53"/>
      <c r="F24" s="53"/>
      <c r="G24" s="53"/>
      <c r="H24" s="53"/>
      <c r="I24" s="54"/>
      <c r="J24" s="19"/>
      <c r="K24" s="14"/>
    </row>
    <row r="25" spans="2:11">
      <c r="B25" s="7">
        <f t="shared" si="0"/>
        <v>17</v>
      </c>
      <c r="C25" s="59" t="s">
        <v>68</v>
      </c>
      <c r="D25" s="52" t="s">
        <v>88</v>
      </c>
      <c r="E25" s="53"/>
      <c r="F25" s="53"/>
      <c r="G25" s="53"/>
      <c r="H25" s="53"/>
      <c r="I25" s="54"/>
      <c r="J25" s="19"/>
      <c r="K25" s="14"/>
    </row>
    <row r="26" spans="2:11">
      <c r="B26" s="7">
        <f t="shared" si="0"/>
        <v>18</v>
      </c>
      <c r="C26" s="59"/>
      <c r="D26" s="52" t="s">
        <v>89</v>
      </c>
      <c r="E26" s="53"/>
      <c r="F26" s="53"/>
      <c r="G26" s="53"/>
      <c r="H26" s="53"/>
      <c r="I26" s="54"/>
      <c r="J26" s="19"/>
      <c r="K26" s="5"/>
    </row>
    <row r="27" spans="2:11">
      <c r="B27" s="7">
        <f t="shared" si="0"/>
        <v>19</v>
      </c>
      <c r="C27" s="59" t="s">
        <v>69</v>
      </c>
      <c r="D27" s="60" t="s">
        <v>90</v>
      </c>
      <c r="E27" s="61"/>
      <c r="F27" s="61"/>
      <c r="G27" s="61"/>
      <c r="H27" s="61"/>
      <c r="I27" s="62"/>
      <c r="J27" s="19"/>
      <c r="K27" s="5"/>
    </row>
    <row r="28" spans="2:11">
      <c r="B28" s="7">
        <f t="shared" si="0"/>
        <v>20</v>
      </c>
      <c r="C28" s="59" t="s">
        <v>70</v>
      </c>
      <c r="D28" s="60" t="s">
        <v>91</v>
      </c>
      <c r="E28" s="61"/>
      <c r="F28" s="61"/>
      <c r="G28" s="61"/>
      <c r="H28" s="61"/>
      <c r="I28" s="62"/>
      <c r="J28" s="19"/>
      <c r="K28" s="5"/>
    </row>
    <row r="29" spans="2:11">
      <c r="B29" s="7">
        <f t="shared" si="0"/>
        <v>21</v>
      </c>
      <c r="C29" s="59" t="s">
        <v>148</v>
      </c>
      <c r="D29" s="60" t="s">
        <v>92</v>
      </c>
      <c r="E29" s="61"/>
      <c r="F29" s="61"/>
      <c r="G29" s="61"/>
      <c r="H29" s="61"/>
      <c r="I29" s="62"/>
      <c r="J29" s="19"/>
      <c r="K29" s="5"/>
    </row>
    <row r="30" spans="2:11">
      <c r="B30" s="7">
        <f t="shared" si="0"/>
        <v>22</v>
      </c>
      <c r="C30" s="59" t="s">
        <v>71</v>
      </c>
      <c r="D30" s="60" t="s">
        <v>93</v>
      </c>
      <c r="E30" s="61"/>
      <c r="F30" s="61"/>
      <c r="G30" s="61"/>
      <c r="H30" s="61"/>
      <c r="I30" s="62"/>
      <c r="J30" s="19"/>
      <c r="K30" s="5"/>
    </row>
    <row r="31" spans="2:11">
      <c r="B31" s="7">
        <f t="shared" si="0"/>
        <v>23</v>
      </c>
      <c r="C31" s="59"/>
      <c r="D31" s="52"/>
      <c r="E31" s="53"/>
      <c r="F31" s="53"/>
      <c r="G31" s="53"/>
      <c r="H31" s="53"/>
      <c r="I31" s="54"/>
      <c r="J31" s="19"/>
      <c r="K31" s="5"/>
    </row>
    <row r="32" spans="2:11">
      <c r="B32" s="7">
        <f t="shared" si="0"/>
        <v>24</v>
      </c>
      <c r="C32" s="4" t="s">
        <v>28</v>
      </c>
      <c r="D32" s="41" t="s">
        <v>29</v>
      </c>
      <c r="E32" s="41"/>
      <c r="F32" s="41"/>
      <c r="G32" s="41"/>
      <c r="H32" s="41"/>
      <c r="I32" s="41"/>
      <c r="J32" s="19"/>
      <c r="K32" s="5"/>
    </row>
    <row r="33" spans="2:11">
      <c r="B33" s="7">
        <f t="shared" si="0"/>
        <v>25</v>
      </c>
      <c r="C33" s="4" t="s">
        <v>30</v>
      </c>
      <c r="D33" s="41" t="s">
        <v>31</v>
      </c>
      <c r="E33" s="41"/>
      <c r="F33" s="41"/>
      <c r="G33" s="41"/>
      <c r="H33" s="41"/>
      <c r="I33" s="41"/>
      <c r="J33" s="19"/>
      <c r="K33" s="5"/>
    </row>
    <row r="34" spans="2:11">
      <c r="B34" s="7">
        <f t="shared" si="0"/>
        <v>26</v>
      </c>
      <c r="C34" s="4" t="s">
        <v>32</v>
      </c>
      <c r="D34" s="41" t="s">
        <v>33</v>
      </c>
      <c r="E34" s="41"/>
      <c r="F34" s="41"/>
      <c r="G34" s="41"/>
      <c r="H34" s="41"/>
      <c r="I34" s="41"/>
      <c r="J34" s="19"/>
      <c r="K34" s="5"/>
    </row>
    <row r="35" spans="2:11">
      <c r="B35" s="7">
        <f t="shared" si="0"/>
        <v>27</v>
      </c>
      <c r="C35" s="4" t="s">
        <v>34</v>
      </c>
      <c r="D35" s="41" t="s">
        <v>35</v>
      </c>
      <c r="E35" s="41"/>
      <c r="F35" s="41"/>
      <c r="G35" s="41"/>
      <c r="H35" s="41"/>
      <c r="I35" s="41"/>
      <c r="J35" s="19"/>
      <c r="K35" s="5"/>
    </row>
    <row r="36" spans="2:11">
      <c r="B36" s="7">
        <f t="shared" si="0"/>
        <v>28</v>
      </c>
      <c r="C36" s="4" t="s">
        <v>36</v>
      </c>
      <c r="D36" s="41" t="s">
        <v>37</v>
      </c>
      <c r="E36" s="41"/>
      <c r="F36" s="41"/>
      <c r="G36" s="41"/>
      <c r="H36" s="41"/>
      <c r="I36" s="41"/>
      <c r="J36" s="19"/>
      <c r="K36" s="5"/>
    </row>
    <row r="37" spans="2:11">
      <c r="B37" s="7">
        <f t="shared" si="0"/>
        <v>29</v>
      </c>
      <c r="C37" s="4" t="s">
        <v>38</v>
      </c>
      <c r="D37" s="38" t="s">
        <v>39</v>
      </c>
      <c r="E37" s="38"/>
      <c r="F37" s="38"/>
      <c r="G37" s="38"/>
      <c r="H37" s="38"/>
      <c r="I37" s="38"/>
      <c r="J37" s="19"/>
      <c r="K37" s="5"/>
    </row>
    <row r="38" spans="2:11">
      <c r="B38" s="7">
        <f t="shared" ref="B38:B47" si="1">B37+1</f>
        <v>30</v>
      </c>
      <c r="C38" s="21"/>
      <c r="D38" s="39"/>
      <c r="E38" s="39"/>
      <c r="F38" s="39"/>
      <c r="G38" s="39"/>
      <c r="H38" s="39"/>
      <c r="I38" s="39"/>
      <c r="J38" s="14"/>
      <c r="K38" s="5"/>
    </row>
    <row r="39" spans="2:11">
      <c r="B39" s="7">
        <f t="shared" si="1"/>
        <v>31</v>
      </c>
      <c r="C39" s="21"/>
      <c r="D39" s="39"/>
      <c r="E39" s="39"/>
      <c r="F39" s="39"/>
      <c r="G39" s="39"/>
      <c r="H39" s="39"/>
      <c r="I39" s="39"/>
      <c r="J39" s="14"/>
      <c r="K39" s="5"/>
    </row>
    <row r="40" spans="2:11">
      <c r="B40" s="7">
        <f t="shared" si="1"/>
        <v>32</v>
      </c>
      <c r="C40" s="21"/>
      <c r="D40" s="39"/>
      <c r="E40" s="39"/>
      <c r="F40" s="39"/>
      <c r="G40" s="39"/>
      <c r="H40" s="39"/>
      <c r="I40" s="39"/>
      <c r="J40" s="14"/>
      <c r="K40" s="5"/>
    </row>
    <row r="41" spans="2:11">
      <c r="B41" s="7">
        <f t="shared" si="1"/>
        <v>33</v>
      </c>
      <c r="C41" s="21"/>
      <c r="D41" s="39"/>
      <c r="E41" s="39"/>
      <c r="F41" s="39"/>
      <c r="G41" s="39"/>
      <c r="H41" s="39"/>
      <c r="I41" s="39"/>
      <c r="J41" s="14"/>
      <c r="K41" s="5"/>
    </row>
    <row r="42" spans="2:11">
      <c r="B42" s="7">
        <f t="shared" si="1"/>
        <v>34</v>
      </c>
      <c r="C42" s="21"/>
      <c r="D42" s="39"/>
      <c r="E42" s="39"/>
      <c r="F42" s="39"/>
      <c r="G42" s="39"/>
      <c r="H42" s="39"/>
      <c r="I42" s="39"/>
      <c r="J42" s="14"/>
      <c r="K42" s="5"/>
    </row>
    <row r="43" spans="2:11">
      <c r="B43" s="7">
        <f t="shared" si="1"/>
        <v>35</v>
      </c>
      <c r="C43" s="21"/>
      <c r="D43" s="39"/>
      <c r="E43" s="39"/>
      <c r="F43" s="39"/>
      <c r="G43" s="39"/>
      <c r="H43" s="39"/>
      <c r="I43" s="39"/>
      <c r="J43" s="14"/>
      <c r="K43" s="5"/>
    </row>
    <row r="44" spans="2:11">
      <c r="B44" s="7">
        <f t="shared" si="1"/>
        <v>36</v>
      </c>
      <c r="C44" s="8"/>
      <c r="D44" s="40"/>
      <c r="E44" s="40"/>
      <c r="F44" s="40"/>
      <c r="G44" s="40"/>
      <c r="H44" s="40"/>
      <c r="I44" s="40"/>
      <c r="J44" s="14"/>
      <c r="K44" s="5"/>
    </row>
    <row r="45" spans="2:11">
      <c r="B45" s="7">
        <f t="shared" si="1"/>
        <v>37</v>
      </c>
      <c r="C45" s="8"/>
      <c r="D45" s="40"/>
      <c r="E45" s="40"/>
      <c r="F45" s="40"/>
      <c r="G45" s="40"/>
      <c r="H45" s="40"/>
      <c r="I45" s="40"/>
      <c r="J45" s="14"/>
      <c r="K45" s="5"/>
    </row>
    <row r="46" spans="2:11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14"/>
      <c r="K46" s="5"/>
    </row>
    <row r="47" spans="2:11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14"/>
      <c r="K47" s="5"/>
    </row>
    <row r="48" spans="2:11">
      <c r="C48" s="35"/>
      <c r="D48" s="35"/>
      <c r="E48" s="1"/>
    </row>
    <row r="49" spans="3:11">
      <c r="C49" s="35"/>
      <c r="D49" s="35"/>
      <c r="E49" s="1"/>
      <c r="H49" s="36" t="s">
        <v>17</v>
      </c>
      <c r="I49" s="36"/>
      <c r="J49" s="5">
        <v>22</v>
      </c>
      <c r="K49" s="1"/>
    </row>
    <row r="50" spans="3:11">
      <c r="C50" s="35"/>
      <c r="D50" s="35"/>
      <c r="E50" s="10"/>
      <c r="H50" s="36" t="s">
        <v>18</v>
      </c>
      <c r="I50" s="36"/>
      <c r="J50" s="5">
        <v>5</v>
      </c>
      <c r="K50" s="1"/>
    </row>
    <row r="51" spans="3:11">
      <c r="C51" s="35"/>
      <c r="D51" s="35"/>
      <c r="E51" s="35"/>
      <c r="H51" s="36" t="s">
        <v>19</v>
      </c>
      <c r="I51" s="36"/>
      <c r="J51" s="5">
        <f>COUNT(J9:J47)</f>
        <v>0</v>
      </c>
      <c r="K51" s="1"/>
    </row>
    <row r="52" spans="3:11">
      <c r="C52" s="35"/>
      <c r="D52" s="35"/>
      <c r="E52" s="1"/>
      <c r="H52" s="33" t="s">
        <v>14</v>
      </c>
      <c r="I52" s="33"/>
      <c r="J52" s="11" t="e">
        <f>J49/J51</f>
        <v>#DIV/0!</v>
      </c>
      <c r="K52" s="17"/>
    </row>
    <row r="53" spans="3:11">
      <c r="C53" s="35"/>
      <c r="D53" s="35"/>
      <c r="E53" s="1"/>
      <c r="H53" s="33" t="s">
        <v>15</v>
      </c>
      <c r="I53" s="33"/>
      <c r="J53" s="11" t="e">
        <f>J50/J51</f>
        <v>#DIV/0!</v>
      </c>
      <c r="K53" s="18"/>
    </row>
    <row r="54" spans="3:11">
      <c r="C54" s="35"/>
      <c r="D54" s="35"/>
      <c r="E54" s="10"/>
    </row>
    <row r="55" spans="3:11">
      <c r="C55" s="1"/>
      <c r="D55" s="1"/>
      <c r="E55" s="10"/>
    </row>
    <row r="57" spans="3:11">
      <c r="J57" s="35"/>
      <c r="K57" s="35"/>
    </row>
    <row r="58" spans="3:11">
      <c r="J58" s="43"/>
      <c r="K58" s="43"/>
    </row>
  </sheetData>
  <mergeCells count="60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C9" sqref="C9:I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2:15">
      <c r="C4" t="s">
        <v>0</v>
      </c>
      <c r="D4" s="44" t="s">
        <v>48</v>
      </c>
      <c r="E4" s="44"/>
      <c r="F4" s="44"/>
      <c r="G4" s="44"/>
      <c r="I4" t="s">
        <v>1</v>
      </c>
      <c r="J4" s="45" t="s">
        <v>44</v>
      </c>
      <c r="K4" s="45"/>
    </row>
    <row r="5" spans="2:15" ht="6.75" customHeight="1">
      <c r="D5" s="6"/>
      <c r="E5" s="6"/>
      <c r="F5" s="6"/>
      <c r="G5" s="6"/>
    </row>
    <row r="6" spans="2:15">
      <c r="C6" t="s">
        <v>3</v>
      </c>
      <c r="D6" s="45" t="s">
        <v>47</v>
      </c>
      <c r="E6" s="45"/>
      <c r="F6" s="45"/>
      <c r="G6" s="45"/>
      <c r="I6" s="35" t="s">
        <v>20</v>
      </c>
      <c r="J6" s="35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36" t="s">
        <v>5</v>
      </c>
      <c r="E8" s="36"/>
      <c r="F8" s="36"/>
      <c r="G8" s="36"/>
      <c r="H8" s="36"/>
      <c r="I8" s="36"/>
      <c r="J8" s="5" t="s">
        <v>21</v>
      </c>
      <c r="K8" s="5" t="s">
        <v>22</v>
      </c>
    </row>
    <row r="9" spans="2:15">
      <c r="B9" s="7">
        <v>1</v>
      </c>
      <c r="C9" s="47" t="s">
        <v>95</v>
      </c>
      <c r="D9" s="52" t="s">
        <v>120</v>
      </c>
      <c r="E9" s="53"/>
      <c r="F9" s="53"/>
      <c r="G9" s="53"/>
      <c r="H9" s="53"/>
      <c r="I9" s="54"/>
      <c r="J9" s="19"/>
      <c r="K9" s="14"/>
    </row>
    <row r="10" spans="2:15">
      <c r="B10" s="7">
        <v>2</v>
      </c>
      <c r="C10" s="47" t="s">
        <v>96</v>
      </c>
      <c r="D10" s="52" t="s">
        <v>121</v>
      </c>
      <c r="E10" s="53"/>
      <c r="F10" s="53"/>
      <c r="G10" s="53"/>
      <c r="H10" s="53"/>
      <c r="I10" s="54"/>
      <c r="J10" s="19"/>
      <c r="K10" s="14"/>
    </row>
    <row r="11" spans="2:15">
      <c r="B11" s="7">
        <v>3</v>
      </c>
      <c r="C11" s="47" t="s">
        <v>97</v>
      </c>
      <c r="D11" s="52" t="s">
        <v>122</v>
      </c>
      <c r="E11" s="53"/>
      <c r="F11" s="53"/>
      <c r="G11" s="53"/>
      <c r="H11" s="53"/>
      <c r="I11" s="54"/>
      <c r="J11" s="19"/>
      <c r="K11" s="14"/>
    </row>
    <row r="12" spans="2:15">
      <c r="B12" s="7">
        <v>4</v>
      </c>
      <c r="C12" s="47" t="s">
        <v>45</v>
      </c>
      <c r="D12" s="52" t="s">
        <v>123</v>
      </c>
      <c r="E12" s="53"/>
      <c r="F12" s="53"/>
      <c r="G12" s="53"/>
      <c r="H12" s="53"/>
      <c r="I12" s="54"/>
      <c r="J12" s="19"/>
      <c r="K12" s="14"/>
    </row>
    <row r="13" spans="2:15">
      <c r="B13" s="7">
        <v>5</v>
      </c>
      <c r="C13" s="47" t="s">
        <v>98</v>
      </c>
      <c r="D13" s="55" t="s">
        <v>124</v>
      </c>
      <c r="E13" s="56"/>
      <c r="F13" s="56"/>
      <c r="G13" s="56"/>
      <c r="H13" s="56"/>
      <c r="I13" s="57"/>
      <c r="J13" s="19"/>
      <c r="K13" s="14"/>
    </row>
    <row r="14" spans="2:15">
      <c r="B14" s="7">
        <v>6</v>
      </c>
      <c r="C14" s="48" t="s">
        <v>99</v>
      </c>
      <c r="D14" s="52" t="s">
        <v>125</v>
      </c>
      <c r="E14" s="53"/>
      <c r="F14" s="53"/>
      <c r="G14" s="53"/>
      <c r="H14" s="53"/>
      <c r="I14" s="54"/>
      <c r="J14" s="19"/>
      <c r="K14" s="14"/>
    </row>
    <row r="15" spans="2:15">
      <c r="B15" s="7">
        <v>7</v>
      </c>
      <c r="C15" s="47" t="s">
        <v>100</v>
      </c>
      <c r="D15" s="52" t="s">
        <v>126</v>
      </c>
      <c r="E15" s="53"/>
      <c r="F15" s="53"/>
      <c r="G15" s="53"/>
      <c r="H15" s="53"/>
      <c r="I15" s="54"/>
      <c r="J15" s="19"/>
      <c r="K15" s="5"/>
    </row>
    <row r="16" spans="2:15">
      <c r="B16" s="7">
        <v>8</v>
      </c>
      <c r="C16" s="47" t="s">
        <v>101</v>
      </c>
      <c r="D16" s="52" t="s">
        <v>127</v>
      </c>
      <c r="E16" s="53"/>
      <c r="F16" s="53"/>
      <c r="G16" s="53"/>
      <c r="H16" s="53"/>
      <c r="I16" s="54"/>
      <c r="J16" s="19"/>
      <c r="K16" s="5"/>
    </row>
    <row r="17" spans="2:11">
      <c r="B17" s="7">
        <v>9</v>
      </c>
      <c r="C17" s="47" t="s">
        <v>102</v>
      </c>
      <c r="D17" s="52" t="s">
        <v>128</v>
      </c>
      <c r="E17" s="53"/>
      <c r="F17" s="53"/>
      <c r="G17" s="53"/>
      <c r="H17" s="53"/>
      <c r="I17" s="54"/>
      <c r="J17" s="19"/>
      <c r="K17" s="14"/>
    </row>
    <row r="18" spans="2:11">
      <c r="B18" s="7">
        <v>10</v>
      </c>
      <c r="C18" s="47" t="s">
        <v>103</v>
      </c>
      <c r="D18" s="52" t="s">
        <v>129</v>
      </c>
      <c r="E18" s="53"/>
      <c r="F18" s="53"/>
      <c r="G18" s="53"/>
      <c r="H18" s="53"/>
      <c r="I18" s="54"/>
      <c r="J18" s="19"/>
      <c r="K18" s="14"/>
    </row>
    <row r="19" spans="2:11">
      <c r="B19" s="7">
        <v>11</v>
      </c>
      <c r="C19" s="47" t="s">
        <v>104</v>
      </c>
      <c r="D19" s="52" t="s">
        <v>130</v>
      </c>
      <c r="E19" s="53"/>
      <c r="F19" s="53"/>
      <c r="G19" s="53"/>
      <c r="H19" s="53"/>
      <c r="I19" s="54"/>
      <c r="J19" s="19"/>
      <c r="K19" s="14"/>
    </row>
    <row r="20" spans="2:11">
      <c r="B20" s="7">
        <v>12</v>
      </c>
      <c r="C20" s="47" t="s">
        <v>105</v>
      </c>
      <c r="D20" s="52" t="s">
        <v>131</v>
      </c>
      <c r="E20" s="53"/>
      <c r="F20" s="53"/>
      <c r="G20" s="53"/>
      <c r="H20" s="53"/>
      <c r="I20" s="54"/>
      <c r="J20" s="19"/>
      <c r="K20" s="14"/>
    </row>
    <row r="21" spans="2:11">
      <c r="B21" s="7">
        <v>13</v>
      </c>
      <c r="C21" s="47" t="s">
        <v>106</v>
      </c>
      <c r="D21" s="52" t="s">
        <v>132</v>
      </c>
      <c r="E21" s="53"/>
      <c r="F21" s="53"/>
      <c r="G21" s="53"/>
      <c r="H21" s="53"/>
      <c r="I21" s="54"/>
      <c r="J21" s="19"/>
      <c r="K21" s="14"/>
    </row>
    <row r="22" spans="2:11">
      <c r="B22" s="7">
        <v>14</v>
      </c>
      <c r="C22" s="47" t="s">
        <v>146</v>
      </c>
      <c r="D22" s="52" t="s">
        <v>133</v>
      </c>
      <c r="E22" s="53"/>
      <c r="F22" s="53"/>
      <c r="G22" s="53"/>
      <c r="H22" s="53"/>
      <c r="I22" s="54"/>
      <c r="J22" s="19"/>
      <c r="K22" s="14"/>
    </row>
    <row r="23" spans="2:11">
      <c r="B23" s="7">
        <v>15</v>
      </c>
      <c r="C23" s="47" t="s">
        <v>107</v>
      </c>
      <c r="D23" s="52" t="s">
        <v>134</v>
      </c>
      <c r="E23" s="53"/>
      <c r="F23" s="53"/>
      <c r="G23" s="53"/>
      <c r="H23" s="53"/>
      <c r="I23" s="54"/>
      <c r="J23" s="19"/>
      <c r="K23" s="14"/>
    </row>
    <row r="24" spans="2:11">
      <c r="B24" s="7">
        <v>16</v>
      </c>
      <c r="C24" s="48" t="s">
        <v>108</v>
      </c>
      <c r="D24" s="52" t="s">
        <v>135</v>
      </c>
      <c r="E24" s="53"/>
      <c r="F24" s="53"/>
      <c r="G24" s="53"/>
      <c r="H24" s="53"/>
      <c r="I24" s="54"/>
      <c r="J24" s="19"/>
      <c r="K24" s="5"/>
    </row>
    <row r="25" spans="2:11">
      <c r="B25" s="7">
        <v>17</v>
      </c>
      <c r="C25" s="49" t="s">
        <v>109</v>
      </c>
      <c r="D25" s="52" t="s">
        <v>136</v>
      </c>
      <c r="E25" s="53"/>
      <c r="F25" s="53"/>
      <c r="G25" s="53"/>
      <c r="H25" s="53"/>
      <c r="I25" s="54"/>
      <c r="J25" s="19"/>
      <c r="K25" s="5"/>
    </row>
    <row r="26" spans="2:11">
      <c r="B26" s="7">
        <v>18</v>
      </c>
      <c r="C26" s="49" t="s">
        <v>110</v>
      </c>
      <c r="D26" s="52" t="s">
        <v>137</v>
      </c>
      <c r="E26" s="53"/>
      <c r="F26" s="53"/>
      <c r="G26" s="53"/>
      <c r="H26" s="53"/>
      <c r="I26" s="54"/>
      <c r="J26" s="19"/>
      <c r="K26" s="14"/>
    </row>
    <row r="27" spans="2:11">
      <c r="B27" s="7">
        <v>19</v>
      </c>
      <c r="C27" s="49" t="s">
        <v>111</v>
      </c>
      <c r="D27" s="60" t="s">
        <v>138</v>
      </c>
      <c r="E27" s="61"/>
      <c r="F27" s="61"/>
      <c r="G27" s="61"/>
      <c r="H27" s="61"/>
      <c r="I27" s="62"/>
      <c r="J27" s="19"/>
      <c r="K27" s="5"/>
    </row>
    <row r="28" spans="2:11">
      <c r="B28" s="7">
        <v>20</v>
      </c>
      <c r="C28" s="49" t="s">
        <v>112</v>
      </c>
      <c r="D28" s="60" t="s">
        <v>139</v>
      </c>
      <c r="E28" s="61"/>
      <c r="F28" s="61"/>
      <c r="G28" s="61"/>
      <c r="H28" s="61"/>
      <c r="I28" s="62"/>
      <c r="J28" s="19"/>
      <c r="K28" s="5"/>
    </row>
    <row r="29" spans="2:11">
      <c r="B29" s="7">
        <v>21</v>
      </c>
      <c r="C29" s="47" t="s">
        <v>113</v>
      </c>
      <c r="D29" s="60" t="s">
        <v>140</v>
      </c>
      <c r="E29" s="61"/>
      <c r="F29" s="61"/>
      <c r="G29" s="61"/>
      <c r="H29" s="61"/>
      <c r="I29" s="62"/>
      <c r="J29" s="19"/>
      <c r="K29" s="5"/>
    </row>
    <row r="30" spans="2:11">
      <c r="B30" s="7">
        <f t="shared" ref="B30:B48" si="0">B29+1</f>
        <v>22</v>
      </c>
      <c r="C30" s="47" t="s">
        <v>114</v>
      </c>
      <c r="D30" s="60" t="s">
        <v>141</v>
      </c>
      <c r="E30" s="61"/>
      <c r="F30" s="61"/>
      <c r="G30" s="61"/>
      <c r="H30" s="61"/>
      <c r="I30" s="62"/>
      <c r="J30" s="19"/>
      <c r="K30" s="5"/>
    </row>
    <row r="31" spans="2:11">
      <c r="B31" s="7">
        <f t="shared" si="0"/>
        <v>23</v>
      </c>
      <c r="C31" s="47" t="s">
        <v>115</v>
      </c>
      <c r="D31" s="52" t="s">
        <v>142</v>
      </c>
      <c r="E31" s="53"/>
      <c r="F31" s="53"/>
      <c r="G31" s="53"/>
      <c r="H31" s="53"/>
      <c r="I31" s="54"/>
      <c r="J31" s="19"/>
      <c r="K31" s="5"/>
    </row>
    <row r="32" spans="2:11">
      <c r="B32" s="7">
        <f t="shared" si="0"/>
        <v>24</v>
      </c>
      <c r="C32" s="47" t="s">
        <v>116</v>
      </c>
      <c r="D32" s="38" t="s">
        <v>143</v>
      </c>
      <c r="E32" s="38"/>
      <c r="F32" s="38"/>
      <c r="G32" s="38"/>
      <c r="H32" s="38"/>
      <c r="I32" s="38"/>
      <c r="J32" s="19"/>
      <c r="K32" s="5"/>
    </row>
    <row r="33" spans="2:11">
      <c r="B33" s="7">
        <f t="shared" si="0"/>
        <v>25</v>
      </c>
      <c r="C33" s="47" t="s">
        <v>117</v>
      </c>
      <c r="D33" s="38" t="s">
        <v>144</v>
      </c>
      <c r="E33" s="38"/>
      <c r="F33" s="38"/>
      <c r="G33" s="38"/>
      <c r="H33" s="38"/>
      <c r="I33" s="38"/>
      <c r="J33" s="19"/>
      <c r="K33" s="5"/>
    </row>
    <row r="34" spans="2:11">
      <c r="B34" s="7">
        <f t="shared" si="0"/>
        <v>26</v>
      </c>
      <c r="C34" s="47" t="s">
        <v>118</v>
      </c>
      <c r="D34" s="46" t="s">
        <v>145</v>
      </c>
      <c r="E34" s="46"/>
      <c r="F34" s="46"/>
      <c r="G34" s="46"/>
      <c r="H34" s="46"/>
      <c r="I34" s="46"/>
      <c r="J34" s="19"/>
      <c r="K34" s="5"/>
    </row>
    <row r="35" spans="2:11">
      <c r="B35" s="7">
        <f t="shared" si="0"/>
        <v>27</v>
      </c>
      <c r="C35" s="4" t="s">
        <v>119</v>
      </c>
      <c r="D35" s="38" t="s">
        <v>46</v>
      </c>
      <c r="E35" s="38"/>
      <c r="F35" s="38"/>
      <c r="G35" s="38"/>
      <c r="H35" s="38"/>
      <c r="I35" s="38"/>
      <c r="J35" s="19"/>
      <c r="K35" s="5"/>
    </row>
    <row r="36" spans="2:11">
      <c r="B36" s="7">
        <f t="shared" si="0"/>
        <v>28</v>
      </c>
      <c r="C36" s="21" t="s">
        <v>40</v>
      </c>
      <c r="D36" s="39" t="s">
        <v>41</v>
      </c>
      <c r="E36" s="39"/>
      <c r="F36" s="39"/>
      <c r="G36" s="39"/>
      <c r="H36" s="39"/>
      <c r="I36" s="39"/>
      <c r="J36" s="19"/>
      <c r="K36" s="5"/>
    </row>
    <row r="37" spans="2:11">
      <c r="B37" s="7">
        <f t="shared" si="0"/>
        <v>29</v>
      </c>
      <c r="C37" s="21" t="s">
        <v>42</v>
      </c>
      <c r="D37" s="39" t="s">
        <v>43</v>
      </c>
      <c r="E37" s="39"/>
      <c r="F37" s="39"/>
      <c r="G37" s="39"/>
      <c r="H37" s="39"/>
      <c r="I37" s="39"/>
      <c r="J37" s="19"/>
      <c r="K37" s="5"/>
    </row>
    <row r="38" spans="2:11">
      <c r="B38" s="7">
        <f t="shared" si="0"/>
        <v>30</v>
      </c>
      <c r="C38" s="21"/>
      <c r="D38" s="39"/>
      <c r="E38" s="39"/>
      <c r="F38" s="39"/>
      <c r="G38" s="39"/>
      <c r="H38" s="39"/>
      <c r="I38" s="39"/>
      <c r="J38" s="14"/>
      <c r="K38" s="5"/>
    </row>
    <row r="39" spans="2:11">
      <c r="B39" s="7">
        <f t="shared" si="0"/>
        <v>31</v>
      </c>
      <c r="C39" s="21"/>
      <c r="D39" s="39"/>
      <c r="E39" s="39"/>
      <c r="F39" s="39"/>
      <c r="G39" s="39"/>
      <c r="H39" s="39"/>
      <c r="I39" s="39"/>
      <c r="J39" s="14"/>
      <c r="K39" s="5"/>
    </row>
    <row r="40" spans="2:11">
      <c r="B40" s="7">
        <f t="shared" si="0"/>
        <v>32</v>
      </c>
      <c r="C40" s="21"/>
      <c r="D40" s="39"/>
      <c r="E40" s="39"/>
      <c r="F40" s="39"/>
      <c r="G40" s="39"/>
      <c r="H40" s="39"/>
      <c r="I40" s="39"/>
      <c r="J40" s="14"/>
      <c r="K40" s="5"/>
    </row>
    <row r="41" spans="2:11">
      <c r="B41" s="7">
        <f t="shared" si="0"/>
        <v>33</v>
      </c>
      <c r="C41" s="21"/>
      <c r="D41" s="39"/>
      <c r="E41" s="39"/>
      <c r="F41" s="39"/>
      <c r="G41" s="39"/>
      <c r="H41" s="39"/>
      <c r="I41" s="39"/>
      <c r="J41" s="14"/>
      <c r="K41" s="5"/>
    </row>
    <row r="42" spans="2:11">
      <c r="B42" s="7">
        <f t="shared" si="0"/>
        <v>34</v>
      </c>
      <c r="C42" s="21"/>
      <c r="D42" s="39"/>
      <c r="E42" s="39"/>
      <c r="F42" s="39"/>
      <c r="G42" s="39"/>
      <c r="H42" s="39"/>
      <c r="I42" s="39"/>
      <c r="J42" s="14"/>
      <c r="K42" s="5"/>
    </row>
    <row r="43" spans="2:11">
      <c r="B43" s="7">
        <f t="shared" si="0"/>
        <v>35</v>
      </c>
      <c r="C43" s="21"/>
      <c r="D43" s="39"/>
      <c r="E43" s="39"/>
      <c r="F43" s="39"/>
      <c r="G43" s="39"/>
      <c r="H43" s="39"/>
      <c r="I43" s="39"/>
      <c r="J43" s="14"/>
      <c r="K43" s="5"/>
    </row>
    <row r="44" spans="2:11">
      <c r="B44" s="7">
        <f t="shared" si="0"/>
        <v>36</v>
      </c>
      <c r="C44" s="21"/>
      <c r="D44" s="39"/>
      <c r="E44" s="39"/>
      <c r="F44" s="39"/>
      <c r="G44" s="39"/>
      <c r="H44" s="39"/>
      <c r="I44" s="39"/>
      <c r="J44" s="14"/>
      <c r="K44" s="5"/>
    </row>
    <row r="45" spans="2:11">
      <c r="B45" s="7">
        <f t="shared" si="0"/>
        <v>37</v>
      </c>
      <c r="C45" s="8"/>
      <c r="D45" s="40"/>
      <c r="E45" s="40"/>
      <c r="F45" s="40"/>
      <c r="G45" s="40"/>
      <c r="H45" s="40"/>
      <c r="I45" s="40"/>
      <c r="J45" s="14"/>
      <c r="K45" s="5"/>
    </row>
    <row r="46" spans="2:11">
      <c r="B46" s="7">
        <f t="shared" si="0"/>
        <v>38</v>
      </c>
      <c r="C46" s="8"/>
      <c r="D46" s="40"/>
      <c r="E46" s="40"/>
      <c r="F46" s="40"/>
      <c r="G46" s="40"/>
      <c r="H46" s="40"/>
      <c r="I46" s="40"/>
      <c r="J46" s="14"/>
      <c r="K46" s="5"/>
    </row>
    <row r="47" spans="2:11">
      <c r="B47" s="7">
        <f t="shared" si="0"/>
        <v>39</v>
      </c>
      <c r="C47" s="8"/>
      <c r="D47" s="40"/>
      <c r="E47" s="40"/>
      <c r="F47" s="40"/>
      <c r="G47" s="40"/>
      <c r="H47" s="40"/>
      <c r="I47" s="40"/>
      <c r="J47" s="14"/>
      <c r="K47" s="5"/>
    </row>
    <row r="48" spans="2:11">
      <c r="B48" s="7">
        <f t="shared" si="0"/>
        <v>40</v>
      </c>
      <c r="C48" s="8"/>
      <c r="D48" s="40"/>
      <c r="E48" s="40"/>
      <c r="F48" s="40"/>
      <c r="G48" s="40"/>
      <c r="H48" s="40"/>
      <c r="I48" s="40"/>
      <c r="J48" s="14"/>
      <c r="K48" s="5"/>
    </row>
    <row r="49" spans="3:11">
      <c r="C49" s="35"/>
      <c r="D49" s="35"/>
      <c r="E49" s="1"/>
    </row>
    <row r="50" spans="3:11">
      <c r="C50" s="35"/>
      <c r="D50" s="35"/>
      <c r="E50" s="1"/>
      <c r="H50" s="36" t="s">
        <v>17</v>
      </c>
      <c r="I50" s="36"/>
      <c r="J50" s="30">
        <v>25</v>
      </c>
      <c r="K50" s="1"/>
    </row>
    <row r="51" spans="3:11">
      <c r="C51" s="35"/>
      <c r="D51" s="35"/>
      <c r="E51" s="10"/>
      <c r="H51" s="36" t="s">
        <v>18</v>
      </c>
      <c r="I51" s="36"/>
      <c r="J51" s="30">
        <v>4</v>
      </c>
      <c r="K51" s="1"/>
    </row>
    <row r="52" spans="3:11">
      <c r="C52" s="35"/>
      <c r="D52" s="35"/>
      <c r="E52" s="35"/>
      <c r="H52" s="36" t="s">
        <v>19</v>
      </c>
      <c r="I52" s="36"/>
      <c r="J52" s="30">
        <v>29</v>
      </c>
      <c r="K52" s="1"/>
    </row>
    <row r="53" spans="3:11">
      <c r="C53" s="35"/>
      <c r="D53" s="35"/>
      <c r="E53" s="1"/>
      <c r="H53" s="33" t="s">
        <v>14</v>
      </c>
      <c r="I53" s="33"/>
      <c r="J53" s="31">
        <f>J50/J52</f>
        <v>0.86206896551724133</v>
      </c>
      <c r="K53" s="17"/>
    </row>
    <row r="54" spans="3:11">
      <c r="C54" s="35"/>
      <c r="D54" s="35"/>
      <c r="E54" s="1"/>
      <c r="H54" s="33" t="s">
        <v>15</v>
      </c>
      <c r="I54" s="33"/>
      <c r="J54" s="31">
        <f>J51/J52</f>
        <v>0.13793103448275862</v>
      </c>
      <c r="K54" s="18"/>
    </row>
    <row r="55" spans="3:11">
      <c r="C55" s="35"/>
      <c r="D55" s="35"/>
      <c r="E55" s="10"/>
    </row>
    <row r="56" spans="3:11">
      <c r="C56" s="1"/>
      <c r="D56" s="1"/>
      <c r="E56" s="10"/>
    </row>
    <row r="58" spans="3:11">
      <c r="J58" s="35"/>
      <c r="K58" s="35"/>
    </row>
    <row r="59" spans="3:11">
      <c r="J59" s="43"/>
      <c r="K59" s="43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 107-A </vt:lpstr>
      <vt:lpstr>DESARROLLO HUMANO 107-B</vt:lpstr>
      <vt:lpstr>FINAL 107-A</vt:lpstr>
      <vt:lpstr>FINAL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2024-09-25T19:55:43Z</dcterms:modified>
</cp:coreProperties>
</file>