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ROM\"/>
    </mc:Choice>
  </mc:AlternateContent>
  <xr:revisionPtr revIDLastSave="0" documentId="8_{40605A05-11E2-40F6-95F4-ED64AB8D5EFB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2" sheetId="22" state="hidden" r:id="rId1"/>
    <sheet name="3" sheetId="23" state="hidden" r:id="rId2"/>
    <sheet name="4" sheetId="24" state="hidden" r:id="rId3"/>
    <sheet name="REPORTE 1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'REPORTE 1'!$A$1:$N$36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L15" i="22"/>
  <c r="I15" i="22"/>
  <c r="J15" i="22" s="1"/>
  <c r="H15" i="22"/>
  <c r="H27" i="22" l="1"/>
  <c r="I20" i="22"/>
  <c r="J20" i="22" s="1"/>
  <c r="L27" i="22"/>
  <c r="H21" i="22"/>
  <c r="L21" i="22"/>
  <c r="I23" i="22"/>
  <c r="J23" i="22" s="1"/>
  <c r="H19" i="22"/>
  <c r="H16" i="22"/>
  <c r="L16" i="22"/>
  <c r="H24" i="22"/>
  <c r="L19" i="22"/>
  <c r="I17" i="22"/>
  <c r="J17" i="22" s="1"/>
  <c r="L24" i="22"/>
  <c r="H17" i="22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<sst xmlns="http://schemas.openxmlformats.org/spreadsheetml/2006/main" count="149" uniqueCount="48">
  <si>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</si>
  <si>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</si>
  <si>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</si>
  <si>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</si>
  <si>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</si>
  <si>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</si>
  <si>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</si>
  <si>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</si>
  <si>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</si>
  <si>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</si>
  <si>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</si>
  <si>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</si>
  <si>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</si>
  <si>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</si>
  <si>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</si>
  <si>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</si>
  <si>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</si>
  <si>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</si>
  <si>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</si>
  <si>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</si>
  <si>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</si>
  <si>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</si>
  <si>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</si>
  <si>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</si>
  <si>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</si>
  <si>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</si>
  <si>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</si>
  <si>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</si>
  <si>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</si>
  <si>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</si>
  <si>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</si>
  <si>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</si>
  <si>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</si>
  <si>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IIND</t>
  </si>
  <si>
    <t>M.C. ROGELIO OLIVEROS MENDOZA</t>
  </si>
  <si>
    <t>PRIMER</t>
  </si>
  <si>
    <t>TONATIHU SOSME SANCHEZ</t>
  </si>
  <si>
    <t>AGO-DIC-24</t>
  </si>
  <si>
    <t>CALCULO VECTORIAL</t>
  </si>
  <si>
    <t xml:space="preserve">CALCULO VECTORIAL </t>
  </si>
  <si>
    <t>ALGEBRA LINEAL</t>
  </si>
  <si>
    <t>301 B</t>
  </si>
  <si>
    <t>301A</t>
  </si>
  <si>
    <t>301 C</t>
  </si>
  <si>
    <t>307 B</t>
  </si>
  <si>
    <t>S/E</t>
  </si>
  <si>
    <t>IMCT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</si>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</sst>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5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6"/>
  <sheetViews>
    <sheetView tabSelected="1" zoomScaleNormal="100" zoomScaleSheetLayoutView="100" workbookViewId="0">
      <selection activeCell="Q22" sqref="Q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 t="s">
        <v>35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37</v>
      </c>
      <c r="M8" s="19"/>
      <c r="N8" s="19"/>
    </row>
    <row r="10" spans="1:14" x14ac:dyDescent="0.25">
      <c r="A10" s="4" t="s">
        <v>7</v>
      </c>
      <c r="B10" s="19" t="s">
        <v>34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4" customHeight="1" x14ac:dyDescent="0.25">
      <c r="A14" s="7" t="s">
        <v>38</v>
      </c>
      <c r="B14" s="7" t="s">
        <v>45</v>
      </c>
      <c r="C14" s="7" t="s">
        <v>42</v>
      </c>
      <c r="D14" s="7" t="s">
        <v>46</v>
      </c>
      <c r="E14" s="7">
        <v>17</v>
      </c>
      <c r="F14" s="7"/>
      <c r="G14" s="7"/>
      <c r="H14" s="8"/>
      <c r="I14" s="7">
        <v>17</v>
      </c>
      <c r="J14" s="8"/>
      <c r="K14" s="7">
        <v>0</v>
      </c>
      <c r="L14" s="8">
        <v>0</v>
      </c>
      <c r="M14" s="7"/>
      <c r="N14" s="13"/>
    </row>
    <row r="15" spans="1:14" s="9" customFormat="1" ht="26.4" x14ac:dyDescent="0.25">
      <c r="A15" s="7" t="s">
        <v>39</v>
      </c>
      <c r="B15" s="7" t="s">
        <v>45</v>
      </c>
      <c r="C15" s="7" t="s">
        <v>41</v>
      </c>
      <c r="D15" s="7" t="s">
        <v>46</v>
      </c>
      <c r="E15" s="7">
        <v>15</v>
      </c>
      <c r="F15" s="7"/>
      <c r="G15" s="7"/>
      <c r="H15" s="8"/>
      <c r="I15" s="7">
        <v>15</v>
      </c>
      <c r="J15" s="8"/>
      <c r="K15" s="7">
        <v>0</v>
      </c>
      <c r="L15" s="8">
        <v>0</v>
      </c>
      <c r="M15" s="7"/>
      <c r="N15" s="13"/>
    </row>
    <row r="16" spans="1:14" s="9" customFormat="1" ht="26.4" x14ac:dyDescent="0.25">
      <c r="A16" s="7" t="s">
        <v>40</v>
      </c>
      <c r="B16" s="7" t="s">
        <v>45</v>
      </c>
      <c r="C16" s="7" t="s">
        <v>43</v>
      </c>
      <c r="D16" s="7" t="s">
        <v>33</v>
      </c>
      <c r="E16" s="7">
        <v>12</v>
      </c>
      <c r="F16" s="7"/>
      <c r="G16" s="7"/>
      <c r="H16" s="8"/>
      <c r="I16" s="7">
        <v>12</v>
      </c>
      <c r="J16" s="8"/>
      <c r="K16" s="7">
        <v>0</v>
      </c>
      <c r="L16" s="8">
        <v>0</v>
      </c>
      <c r="M16" s="7"/>
      <c r="N16" s="13"/>
    </row>
    <row r="17" spans="1:14" s="9" customFormat="1" ht="26.4" x14ac:dyDescent="0.25">
      <c r="A17" s="7" t="s">
        <v>40</v>
      </c>
      <c r="B17" s="7" t="s">
        <v>45</v>
      </c>
      <c r="C17" s="7" t="s">
        <v>44</v>
      </c>
      <c r="D17" s="7" t="s">
        <v>47</v>
      </c>
      <c r="E17" s="7">
        <v>20</v>
      </c>
      <c r="F17" s="7"/>
      <c r="G17" s="7"/>
      <c r="H17" s="8"/>
      <c r="I17" s="7">
        <v>20</v>
      </c>
      <c r="J17" s="8"/>
      <c r="K17" s="7">
        <v>0</v>
      </c>
      <c r="L17" s="8">
        <v>0</v>
      </c>
      <c r="M17" s="7"/>
      <c r="N17" s="13"/>
    </row>
    <row r="18" spans="1:14" s="9" customFormat="1" x14ac:dyDescent="0.2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2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8" thickBot="1" x14ac:dyDescent="0.3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64</v>
      </c>
      <c r="F27" s="15">
        <f>SUM(F14:F26)</f>
        <v>0</v>
      </c>
      <c r="G27" s="15">
        <f>SUM(G14:G26)</f>
        <v>0</v>
      </c>
      <c r="H27" s="16">
        <f>SUM(F27:G27)/E27</f>
        <v>0</v>
      </c>
      <c r="I27" s="15">
        <f t="shared" ref="I18:I27" si="0">(E27-SUM(F27:G27))-K27</f>
        <v>64</v>
      </c>
      <c r="J27" s="16">
        <f t="shared" ref="J27" si="1">I27/E27</f>
        <v>1</v>
      </c>
      <c r="K27" s="15">
        <f>SUM(K14:K26)</f>
        <v>0</v>
      </c>
      <c r="L27" s="16">
        <f t="shared" ref="L27" si="2">K27/E27</f>
        <v>0</v>
      </c>
      <c r="M27" s="15" t="e">
        <f>AVERAGE(M14:M26)</f>
        <v>#DIV/0!</v>
      </c>
      <c r="N27" s="17" t="e">
        <f>AVERAGE(N14:N26)</f>
        <v>#DIV/0!</v>
      </c>
    </row>
    <row r="29" spans="1:14" ht="120" customHeight="1" x14ac:dyDescent="0.25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0"/>
    </row>
    <row r="32" spans="1:14" x14ac:dyDescent="0.25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5">
      <c r="B33" s="34"/>
      <c r="C33" s="34"/>
      <c r="D33" s="34"/>
      <c r="G33" s="19"/>
      <c r="H33" s="19"/>
      <c r="I33" s="19"/>
      <c r="J33" s="19"/>
    </row>
    <row r="34" spans="1:10" hidden="1" x14ac:dyDescent="0.25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5"/>
    <row r="36" spans="1:10" ht="45" customHeight="1" x14ac:dyDescent="0.25">
      <c r="B36" s="37" t="str">
        <f>B10</f>
        <v>M.C. ROGELIO OLIVEROS MENDOZA</v>
      </c>
      <c r="C36" s="37"/>
      <c r="D36" s="37"/>
      <c r="E36" s="11"/>
      <c r="F36" s="11"/>
      <c r="G36" s="37" t="s">
        <v>36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REPORTE 1</vt:lpstr>
      <vt:lpstr>'2'!Área_de_impresión</vt:lpstr>
      <vt:lpstr>'3'!Área_de_impresión</vt:lpstr>
      <vt:lpstr>'4'!Área_de_impresión</vt:lpstr>
      <vt:lpstr>'REPORTE 1'!Área_de_impresión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2024-11-04T18:15:18Z</dcterms:modified>
</cp:coreProperties>
</file>