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20" yWindow="-60" windowWidth="15600" windowHeight="11100" firstSheet="3" activeTab="3"/>
  </bookViews>
  <sheets>
    <sheet name="2" sheetId="22" state="hidden" r:id="rId1"/>
    <sheet name="3" sheetId="23" state="hidden" r:id="rId2"/>
    <sheet name="4" sheetId="24" state="hidden" r:id="rId3"/>
    <sheet name="Final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Final!$A$1:$N$36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E21" i="25"/>
  <c r="I21" i="25" s="1"/>
  <c r="D21" i="25"/>
  <c r="C21" i="25"/>
  <c r="A21" i="25"/>
  <c r="E20" i="25"/>
  <c r="I20" i="25" s="1"/>
  <c r="D20" i="25"/>
  <c r="C20" i="25"/>
  <c r="A20" i="25"/>
  <c r="E19" i="25"/>
  <c r="I19" i="25" s="1"/>
  <c r="D19" i="25"/>
  <c r="C19" i="25"/>
  <c r="A19" i="25"/>
  <c r="E18" i="25"/>
  <c r="I18" i="25" s="1"/>
  <c r="D18" i="25"/>
  <c r="C18" i="25"/>
  <c r="A18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I25" i="22"/>
  <c r="J25" i="22" s="1"/>
  <c r="L24" i="22"/>
  <c r="H24" i="22"/>
  <c r="I23" i="22"/>
  <c r="J23" i="22" s="1"/>
  <c r="L21" i="22"/>
  <c r="H21" i="22"/>
  <c r="I20" i="22"/>
  <c r="J20" i="22" s="1"/>
  <c r="L19" i="22"/>
  <c r="H19" i="22"/>
  <c r="I17" i="22"/>
  <c r="J17" i="22" s="1"/>
  <c r="L16" i="22"/>
  <c r="H16" i="22"/>
  <c r="L15" i="22"/>
  <c r="I15" i="22"/>
  <c r="J15" i="22" s="1"/>
  <c r="H15" i="22"/>
  <c r="H17" i="22" l="1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<sst xmlns="http://schemas.openxmlformats.org/spreadsheetml/2006/main" count="149" uniqueCount="48">
  <si>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</si>
  <si>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</si>
  <si>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</si>
  <si>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</si>
  <si>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</si>
  <si>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</si>
  <si>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</si>
  <si>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</si>
  <si>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</si>
  <si>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</si>
  <si>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</si>
  <si>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</si>
  <si>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</si>
  <si>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</si>
  <si>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</si>
  <si>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</si>
  <si>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</si>
  <si>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</si>
  <si>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</si>
  <si>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</si>
  <si>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</si>
  <si>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</si>
  <si>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</si>
  <si>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</si>
  <si>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</si>
  <si>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</si>
  <si>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</si>
  <si>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</si>
  <si>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</si>
  <si>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</si>
  <si>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</si>
  <si>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</si>
  <si>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</si>
  <si>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IIND</t>
  </si>
  <si>
    <t>M.C. ROGELIO OLIVEROS MENDOZA</t>
  </si>
  <si>
    <t>TONATIHU SOSME SANCHEZ</t>
  </si>
  <si>
    <t>AGO-DIC-24</t>
  </si>
  <si>
    <t>CALCULO VECTORIAL</t>
  </si>
  <si>
    <t xml:space="preserve">CALCULO VECTORIAL </t>
  </si>
  <si>
    <t>ALGEBRA LINEAL</t>
  </si>
  <si>
    <t>301 C</t>
  </si>
  <si>
    <t>307 B</t>
  </si>
  <si>
    <t>IMEC</t>
  </si>
  <si>
    <t>IGE</t>
  </si>
  <si>
    <t>311A</t>
  </si>
  <si>
    <t>311 B</t>
  </si>
  <si>
    <t>SEGUNDO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</si>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</sst>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5" thickBot="1" x14ac:dyDescent="0.25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">
      <c r="A32" s="10"/>
    </row>
    <row r="33" spans="1:10" x14ac:dyDescent="0.2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"/>
    <row r="37" spans="1:10" ht="45" customHeight="1" x14ac:dyDescent="0.2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6"/>
  <sheetViews>
    <sheetView tabSelected="1" topLeftCell="A11" zoomScaleNormal="100" zoomScaleSheetLayoutView="100" workbookViewId="0">
      <selection activeCell="P24" sqref="P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46</v>
      </c>
      <c r="C8" s="27"/>
      <c r="D8" s="12" t="s">
        <v>4</v>
      </c>
      <c r="E8" s="18">
        <v>4</v>
      </c>
      <c r="F8"/>
      <c r="G8" s="4" t="s">
        <v>5</v>
      </c>
      <c r="H8" s="18">
        <v>2</v>
      </c>
      <c r="I8" s="34" t="s">
        <v>6</v>
      </c>
      <c r="J8" s="34"/>
      <c r="K8" s="34"/>
      <c r="L8" s="27" t="s">
        <v>36</v>
      </c>
      <c r="M8" s="27"/>
      <c r="N8" s="27"/>
    </row>
    <row r="10" spans="1:14" x14ac:dyDescent="0.2">
      <c r="A10" s="4" t="s">
        <v>7</v>
      </c>
      <c r="B10" s="27" t="s">
        <v>34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ht="24" customHeight="1" x14ac:dyDescent="0.2">
      <c r="A14" s="7" t="s">
        <v>37</v>
      </c>
      <c r="B14" s="7" t="s">
        <v>47</v>
      </c>
      <c r="C14" s="7" t="s">
        <v>44</v>
      </c>
      <c r="D14" s="7" t="s">
        <v>42</v>
      </c>
      <c r="E14" s="7">
        <v>17</v>
      </c>
      <c r="F14" s="7">
        <v>9</v>
      </c>
      <c r="G14" s="7"/>
      <c r="H14" s="8"/>
      <c r="I14" s="7"/>
      <c r="J14" s="8"/>
      <c r="K14" s="7"/>
      <c r="L14" s="8"/>
      <c r="M14" s="7">
        <v>38</v>
      </c>
      <c r="N14" s="13">
        <v>0.53</v>
      </c>
    </row>
    <row r="15" spans="1:14" s="9" customFormat="1" ht="25.5" x14ac:dyDescent="0.2">
      <c r="A15" s="7" t="s">
        <v>38</v>
      </c>
      <c r="B15" s="7" t="s">
        <v>47</v>
      </c>
      <c r="C15" s="7" t="s">
        <v>45</v>
      </c>
      <c r="D15" s="7" t="s">
        <v>42</v>
      </c>
      <c r="E15" s="7">
        <v>19</v>
      </c>
      <c r="F15" s="7">
        <v>9</v>
      </c>
      <c r="G15" s="7"/>
      <c r="H15" s="8"/>
      <c r="I15" s="7"/>
      <c r="J15" s="8"/>
      <c r="K15" s="7"/>
      <c r="L15" s="8"/>
      <c r="M15" s="7">
        <v>36</v>
      </c>
      <c r="N15" s="13">
        <v>0.47</v>
      </c>
    </row>
    <row r="16" spans="1:14" s="9" customFormat="1" ht="25.5" x14ac:dyDescent="0.2">
      <c r="A16" s="7" t="s">
        <v>39</v>
      </c>
      <c r="B16" s="7" t="s">
        <v>29</v>
      </c>
      <c r="C16" s="7" t="s">
        <v>40</v>
      </c>
      <c r="D16" s="7" t="s">
        <v>33</v>
      </c>
      <c r="E16" s="7">
        <v>16</v>
      </c>
      <c r="F16" s="7">
        <v>8</v>
      </c>
      <c r="G16" s="7"/>
      <c r="H16" s="8"/>
      <c r="I16" s="7"/>
      <c r="J16" s="8"/>
      <c r="K16" s="7"/>
      <c r="L16" s="8"/>
      <c r="M16" s="7">
        <v>37</v>
      </c>
      <c r="N16" s="13">
        <v>0.5</v>
      </c>
    </row>
    <row r="17" spans="1:14" s="9" customFormat="1" ht="25.5" x14ac:dyDescent="0.2">
      <c r="A17" s="7" t="s">
        <v>39</v>
      </c>
      <c r="B17" s="7" t="s">
        <v>29</v>
      </c>
      <c r="C17" s="7" t="s">
        <v>41</v>
      </c>
      <c r="D17" s="7" t="s">
        <v>43</v>
      </c>
      <c r="E17" s="7">
        <v>17</v>
      </c>
      <c r="F17" s="7">
        <v>8</v>
      </c>
      <c r="G17" s="7"/>
      <c r="H17" s="8"/>
      <c r="I17" s="7"/>
      <c r="J17" s="8"/>
      <c r="K17" s="7"/>
      <c r="L17" s="8"/>
      <c r="M17" s="7">
        <v>39</v>
      </c>
      <c r="N17" s="13">
        <v>0.47</v>
      </c>
    </row>
    <row r="18" spans="1:14" s="9" customFormat="1" x14ac:dyDescent="0.2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/>
      <c r="I18" s="7" t="e">
        <f t="shared" ref="I18:I27" si="0">(E18-SUM(F18:G18))-K18</f>
        <v>#REF!</v>
      </c>
      <c r="J18" s="8"/>
      <c r="K18" s="7"/>
      <c r="L18" s="8"/>
      <c r="M18" s="7"/>
      <c r="N18" s="13"/>
    </row>
    <row r="19" spans="1:14" s="9" customFormat="1" x14ac:dyDescent="0.2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/>
      <c r="I19" s="7" t="e">
        <f t="shared" si="0"/>
        <v>#REF!</v>
      </c>
      <c r="J19" s="8"/>
      <c r="K19" s="7"/>
      <c r="L19" s="8"/>
      <c r="M19" s="7"/>
      <c r="N19" s="13"/>
    </row>
    <row r="20" spans="1:14" s="9" customFormat="1" x14ac:dyDescent="0.2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/>
      <c r="I20" s="7" t="e">
        <f t="shared" si="0"/>
        <v>#REF!</v>
      </c>
      <c r="J20" s="8"/>
      <c r="K20" s="7"/>
      <c r="L20" s="8"/>
      <c r="M20" s="7"/>
      <c r="N20" s="13"/>
    </row>
    <row r="21" spans="1:14" s="9" customFormat="1" x14ac:dyDescent="0.2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/>
      <c r="I21" s="7" t="e">
        <f t="shared" si="0"/>
        <v>#REF!</v>
      </c>
      <c r="J21" s="8"/>
      <c r="K21" s="7"/>
      <c r="L21" s="8"/>
      <c r="M21" s="7"/>
      <c r="N21" s="13"/>
    </row>
    <row r="22" spans="1:14" s="9" customFormat="1" x14ac:dyDescent="0.2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5" thickBot="1" x14ac:dyDescent="0.25">
      <c r="A27" s="14" t="s">
        <v>23</v>
      </c>
      <c r="B27" s="15" t="s">
        <v>24</v>
      </c>
      <c r="C27" s="15" t="s">
        <v>24</v>
      </c>
      <c r="D27" s="15" t="s">
        <v>24</v>
      </c>
      <c r="E27" s="15" t="e">
        <f>SUM(E14:E26)</f>
        <v>#REF!</v>
      </c>
      <c r="F27" s="15">
        <f>SUM(F14:F26)</f>
        <v>34</v>
      </c>
      <c r="G27" s="15">
        <f>SUM(G14:G26)</f>
        <v>0</v>
      </c>
      <c r="H27" s="16" t="e">
        <f>SUM(F27:G27)/E27</f>
        <v>#REF!</v>
      </c>
      <c r="I27" s="15" t="e">
        <f t="shared" si="0"/>
        <v>#REF!</v>
      </c>
      <c r="J27" s="16" t="e">
        <f t="shared" ref="J27" si="1">I27/E27</f>
        <v>#REF!</v>
      </c>
      <c r="K27" s="15">
        <f>SUM(K14:K26)</f>
        <v>0</v>
      </c>
      <c r="L27" s="16" t="e">
        <f t="shared" ref="L27" si="2">K27/E27</f>
        <v>#REF!</v>
      </c>
      <c r="M27" s="15">
        <f>AVERAGE(M14:M26)</f>
        <v>37.5</v>
      </c>
      <c r="N27" s="17">
        <f>AVERAGE(N14:N26)</f>
        <v>0.49249999999999999</v>
      </c>
    </row>
    <row r="29" spans="1:14" ht="120" customHeight="1" x14ac:dyDescent="0.2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1" spans="1:14" x14ac:dyDescent="0.2">
      <c r="A31" s="10"/>
    </row>
    <row r="32" spans="1:14" x14ac:dyDescent="0.2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19" t="e">
        <v>#REF!</v>
      </c>
      <c r="B34" s="19"/>
      <c r="C34" s="5"/>
      <c r="E34" s="19"/>
      <c r="F34" s="19"/>
      <c r="G34" s="19"/>
      <c r="H34" s="19"/>
    </row>
    <row r="35" spans="1:10" hidden="1" x14ac:dyDescent="0.2"/>
    <row r="36" spans="1:10" ht="45" customHeight="1" x14ac:dyDescent="0.2">
      <c r="B36" s="20" t="str">
        <f>B10</f>
        <v>M.C. ROGELIO OLIVEROS MENDOZA</v>
      </c>
      <c r="C36" s="20"/>
      <c r="D36" s="20"/>
      <c r="E36" s="11"/>
      <c r="F36" s="11"/>
      <c r="G36" s="20" t="s">
        <v>35</v>
      </c>
      <c r="H36" s="20"/>
      <c r="I36" s="20"/>
      <c r="J36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Final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revision/>
  <dcterms:created xsi:type="dcterms:W3CDTF">2021-11-22T14:45:25Z</dcterms:created>
  <dcterms:modified xsi:type="dcterms:W3CDTF">2024-11-19T19:07:02Z</dcterms:modified>
</cp:coreProperties>
</file>