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<sst xmlns="http://schemas.openxmlformats.org/spreadsheetml/2006/main" count="165" uniqueCount="51">
  <si>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</si>
  <si>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</si>
  <si>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</si>
  <si>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</si>
  <si>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</si>
  <si>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</si>
  <si>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</si>
  <si>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</si>
  <si>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</si>
  <si>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</si>
  <si>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</si>
  <si>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</si>
  <si>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</si>
  <si>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</si>
  <si>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</si>
  <si>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</si>
  <si>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</si>
  <si>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</si>
  <si>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</si>
  <si>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</si>
  <si>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</si>
  <si>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</si>
  <si>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</si>
  <si>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</si>
  <si>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</si>
  <si>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</si>
  <si>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</si>
  <si>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</si>
  <si>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</si>
  <si>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</si>
  <si>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</si>
  <si>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</si>
  <si>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</si>
  <si>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IIND</t>
  </si>
  <si>
    <t>M.C. ROGELIO OLIVEROS MENDOZA</t>
  </si>
  <si>
    <t>TONATIHU SOSME SANCHEZ</t>
  </si>
  <si>
    <t>AGO-DIC-24</t>
  </si>
  <si>
    <t>CALCULO VECTORIAL</t>
  </si>
  <si>
    <t xml:space="preserve">CALCULO VECTORIAL </t>
  </si>
  <si>
    <t>ALGEBRA LINEAL</t>
  </si>
  <si>
    <t>301 C</t>
  </si>
  <si>
    <t>307 B</t>
  </si>
  <si>
    <t>IMEC</t>
  </si>
  <si>
    <t>IGE</t>
  </si>
  <si>
    <t>311A</t>
  </si>
  <si>
    <t>311 B</t>
  </si>
  <si>
    <t>SEGUNDO</t>
  </si>
  <si>
    <t>IV</t>
  </si>
  <si>
    <t>V</t>
  </si>
  <si>
    <t>311B</t>
  </si>
  <si>
    <t>301C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</si>
</sst>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11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 t="s">
        <v>46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36</v>
      </c>
      <c r="M8" s="19"/>
      <c r="N8" s="19"/>
    </row>
    <row r="10" spans="1:14" x14ac:dyDescent="0.2">
      <c r="A10" s="4" t="s">
        <v>7</v>
      </c>
      <c r="B10" s="19" t="s">
        <v>34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">
      <c r="A14" s="7" t="s">
        <v>37</v>
      </c>
      <c r="B14" s="7" t="s">
        <v>47</v>
      </c>
      <c r="C14" s="7" t="s">
        <v>44</v>
      </c>
      <c r="D14" s="7" t="s">
        <v>42</v>
      </c>
      <c r="E14" s="7">
        <v>17</v>
      </c>
      <c r="F14" s="7">
        <v>9</v>
      </c>
      <c r="G14" s="7"/>
      <c r="H14" s="8"/>
      <c r="I14" s="7"/>
      <c r="J14" s="8"/>
      <c r="K14" s="7"/>
      <c r="L14" s="8"/>
      <c r="M14" s="7">
        <v>53</v>
      </c>
      <c r="N14" s="13">
        <v>0.47</v>
      </c>
    </row>
    <row r="15" spans="1:14" s="9" customFormat="1" ht="25.5" x14ac:dyDescent="0.2">
      <c r="A15" s="7" t="s">
        <v>38</v>
      </c>
      <c r="B15" s="7" t="s">
        <v>47</v>
      </c>
      <c r="C15" s="7" t="s">
        <v>45</v>
      </c>
      <c r="D15" s="7" t="s">
        <v>42</v>
      </c>
      <c r="E15" s="7">
        <v>19</v>
      </c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ht="25.5" x14ac:dyDescent="0.2">
      <c r="A16" s="7" t="s">
        <v>39</v>
      </c>
      <c r="B16" s="7" t="s">
        <v>47</v>
      </c>
      <c r="C16" s="7" t="s">
        <v>40</v>
      </c>
      <c r="D16" s="7" t="s">
        <v>33</v>
      </c>
      <c r="E16" s="7">
        <v>16</v>
      </c>
      <c r="F16" s="7">
        <v>6</v>
      </c>
      <c r="G16" s="7"/>
      <c r="H16" s="8"/>
      <c r="I16" s="7"/>
      <c r="J16" s="8"/>
      <c r="K16" s="7"/>
      <c r="L16" s="8"/>
      <c r="M16" s="7">
        <v>38</v>
      </c>
      <c r="N16" s="13">
        <v>0.62</v>
      </c>
    </row>
    <row r="17" spans="1:14" s="9" customFormat="1" ht="25.5" x14ac:dyDescent="0.2">
      <c r="A17" s="7" t="s">
        <v>39</v>
      </c>
      <c r="B17" s="7" t="s">
        <v>47</v>
      </c>
      <c r="C17" s="7" t="s">
        <v>41</v>
      </c>
      <c r="D17" s="7" t="s">
        <v>43</v>
      </c>
      <c r="E17" s="7">
        <v>17</v>
      </c>
      <c r="F17" s="7">
        <v>17</v>
      </c>
      <c r="G17" s="7"/>
      <c r="H17" s="8"/>
      <c r="I17" s="7"/>
      <c r="J17" s="8"/>
      <c r="K17" s="7"/>
      <c r="L17" s="8"/>
      <c r="M17" s="7">
        <v>58</v>
      </c>
      <c r="N17" s="13">
        <v>0.42</v>
      </c>
    </row>
    <row r="18" spans="1:14" s="9" customFormat="1" ht="20.25" customHeight="1" x14ac:dyDescent="0.2">
      <c r="A18" s="7" t="s">
        <v>37</v>
      </c>
      <c r="B18" s="7" t="s">
        <v>48</v>
      </c>
      <c r="C18" s="7" t="s">
        <v>44</v>
      </c>
      <c r="D18" s="7" t="s">
        <v>42</v>
      </c>
      <c r="E18" s="7">
        <v>17</v>
      </c>
      <c r="F18" s="7">
        <v>10</v>
      </c>
      <c r="G18" s="7"/>
      <c r="H18" s="8"/>
      <c r="I18" s="7"/>
      <c r="J18" s="8"/>
      <c r="K18" s="7"/>
      <c r="L18" s="8"/>
      <c r="M18" s="7">
        <v>59</v>
      </c>
      <c r="N18" s="13">
        <v>0.41</v>
      </c>
    </row>
    <row r="19" spans="1:14" s="9" customFormat="1" ht="18.75" customHeight="1" x14ac:dyDescent="0.2">
      <c r="A19" s="7" t="s">
        <v>37</v>
      </c>
      <c r="B19" s="7" t="s">
        <v>48</v>
      </c>
      <c r="C19" s="7" t="s">
        <v>49</v>
      </c>
      <c r="D19" s="7" t="s">
        <v>42</v>
      </c>
      <c r="E19" s="7">
        <v>19</v>
      </c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ht="18.75" customHeight="1" x14ac:dyDescent="0.2">
      <c r="A20" s="7" t="s">
        <v>39</v>
      </c>
      <c r="B20" s="7" t="s">
        <v>48</v>
      </c>
      <c r="C20" s="7" t="s">
        <v>50</v>
      </c>
      <c r="D20" s="7" t="s">
        <v>33</v>
      </c>
      <c r="E20" s="7">
        <v>16</v>
      </c>
      <c r="F20" s="7">
        <v>7</v>
      </c>
      <c r="G20" s="7"/>
      <c r="H20" s="8"/>
      <c r="I20" s="7"/>
      <c r="J20" s="8"/>
      <c r="K20" s="7"/>
      <c r="L20" s="8"/>
      <c r="M20" s="7">
        <v>44</v>
      </c>
      <c r="N20" s="13">
        <v>0.56000000000000005</v>
      </c>
    </row>
    <row r="21" spans="1:14" s="9" customFormat="1" ht="18.75" customHeight="1" x14ac:dyDescent="0.2">
      <c r="A21" s="7" t="s">
        <v>39</v>
      </c>
      <c r="B21" s="7" t="s">
        <v>48</v>
      </c>
      <c r="C21" s="7" t="s">
        <v>41</v>
      </c>
      <c r="D21" s="7" t="s">
        <v>43</v>
      </c>
      <c r="E21" s="7">
        <v>17</v>
      </c>
      <c r="F21" s="7">
        <v>17</v>
      </c>
      <c r="G21" s="7"/>
      <c r="H21" s="8"/>
      <c r="I21" s="7"/>
      <c r="J21" s="8"/>
      <c r="K21" s="7"/>
      <c r="L21" s="8"/>
      <c r="M21" s="7">
        <v>58</v>
      </c>
      <c r="N21" s="13">
        <v>0.42</v>
      </c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138</v>
      </c>
      <c r="F27" s="15">
        <f>SUM(F14:F26)</f>
        <v>66</v>
      </c>
      <c r="G27" s="15">
        <f>SUM(G14:G26)</f>
        <v>0</v>
      </c>
      <c r="H27" s="16">
        <f>SUM(F27:G27)/E27</f>
        <v>0.47826086956521741</v>
      </c>
      <c r="I27" s="15">
        <f t="shared" ref="I18:I27" si="0">(E27-SUM(F27:G27))-K27</f>
        <v>72</v>
      </c>
      <c r="J27" s="16">
        <f t="shared" ref="J27" si="1">I27/E27</f>
        <v>0.52173913043478259</v>
      </c>
      <c r="K27" s="15">
        <f>SUM(K14:K26)</f>
        <v>0</v>
      </c>
      <c r="L27" s="16">
        <f t="shared" ref="L27" si="2">K27/E27</f>
        <v>0</v>
      </c>
      <c r="M27" s="15">
        <f>AVERAGE(M14:M26)</f>
        <v>51.666666666666664</v>
      </c>
      <c r="N27" s="17">
        <f>AVERAGE(N14:N26)</f>
        <v>0.48333333333333323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 t="s">
        <v>35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2024-12-12T21:42:13Z</dcterms:modified>
</cp:coreProperties>
</file>