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I25" i="22"/>
  <c r="J25" i="22" s="1"/>
  <c r="L24" i="22"/>
  <c r="H24" i="22"/>
  <c r="I23" i="22"/>
  <c r="J23" i="22" s="1"/>
  <c r="L21" i="22"/>
  <c r="H21" i="22"/>
  <c r="I20" i="22"/>
  <c r="J20" i="22" s="1"/>
  <c r="L19" i="22"/>
  <c r="H19" i="22"/>
  <c r="I17" i="22"/>
  <c r="J17" i="22" s="1"/>
  <c r="L16" i="22"/>
  <c r="H16" i="22"/>
  <c r="L15" i="22"/>
  <c r="I15" i="22"/>
  <c r="J15" i="22" s="1"/>
  <c r="H15" i="22"/>
  <c r="H17" i="22" l="1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<sst xmlns="http://schemas.openxmlformats.org/spreadsheetml/2006/main" count="149" uniqueCount="48">
  <si>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</si>
  <si>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</si>
  <si>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</si>
  <si>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</si>
  <si>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</si>
  <si>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</si>
  <si>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</si>
  <si>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</si>
  <si>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</si>
  <si>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</si>
  <si>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</si>
  <si>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</si>
  <si>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</si>
  <si>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</si>
  <si>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</si>
  <si>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</si>
  <si>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</si>
  <si>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</si>
  <si>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</si>
  <si>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</si>
  <si>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</si>
  <si>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</si>
  <si>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</si>
  <si>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</si>
  <si>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</si>
  <si>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</si>
  <si>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</si>
  <si>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</si>
  <si>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</si>
  <si>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</si>
  <si>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</si>
  <si>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</si>
  <si>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</si>
  <si>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IIND</t>
  </si>
  <si>
    <t>M.C. ROGELIO OLIVEROS MENDOZA</t>
  </si>
  <si>
    <t>TONATIHU SOSME SANCHEZ</t>
  </si>
  <si>
    <t>AGO-DIC-24</t>
  </si>
  <si>
    <t>CALCULO VECTORIAL</t>
  </si>
  <si>
    <t xml:space="preserve">CALCULO VECTORIAL </t>
  </si>
  <si>
    <t>ALGEBRA LINEAL</t>
  </si>
  <si>
    <t>301 C</t>
  </si>
  <si>
    <t>307 B</t>
  </si>
  <si>
    <t>IMEC</t>
  </si>
  <si>
    <t>IGE</t>
  </si>
  <si>
    <t>311A</t>
  </si>
  <si>
    <t>311 B</t>
  </si>
  <si>
    <t>FINAL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</si>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</sst>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7.425781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 t="s">
        <v>46</v>
      </c>
      <c r="C8" s="19"/>
      <c r="D8" s="12" t="s">
        <v>4</v>
      </c>
      <c r="E8" s="18">
        <v>4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36</v>
      </c>
      <c r="M8" s="19"/>
      <c r="N8" s="19"/>
    </row>
    <row r="10" spans="1:14" x14ac:dyDescent="0.2">
      <c r="A10" s="4" t="s">
        <v>7</v>
      </c>
      <c r="B10" s="19" t="s">
        <v>34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ht="24" customHeight="1" x14ac:dyDescent="0.2">
      <c r="A14" s="7" t="s">
        <v>37</v>
      </c>
      <c r="B14" s="7" t="s">
        <v>47</v>
      </c>
      <c r="C14" s="7" t="s">
        <v>44</v>
      </c>
      <c r="D14" s="7" t="s">
        <v>42</v>
      </c>
      <c r="E14" s="7">
        <v>17</v>
      </c>
      <c r="F14" s="7"/>
      <c r="G14" s="7">
        <v>13</v>
      </c>
      <c r="H14" s="8">
        <v>0.76</v>
      </c>
      <c r="I14" s="7">
        <v>4</v>
      </c>
      <c r="J14" s="8">
        <v>0.24</v>
      </c>
      <c r="K14" s="7"/>
      <c r="L14" s="8"/>
      <c r="M14" s="7">
        <v>59</v>
      </c>
      <c r="N14" s="13">
        <v>0.76</v>
      </c>
    </row>
    <row r="15" spans="1:14" s="9" customFormat="1" ht="25.5" x14ac:dyDescent="0.2">
      <c r="A15" s="7" t="s">
        <v>38</v>
      </c>
      <c r="B15" s="7" t="s">
        <v>47</v>
      </c>
      <c r="C15" s="7" t="s">
        <v>45</v>
      </c>
      <c r="D15" s="7" t="s">
        <v>42</v>
      </c>
      <c r="E15" s="7">
        <v>19</v>
      </c>
      <c r="F15" s="7"/>
      <c r="G15" s="7">
        <v>8</v>
      </c>
      <c r="H15" s="8">
        <v>0.42</v>
      </c>
      <c r="I15" s="7">
        <v>9</v>
      </c>
      <c r="J15" s="8">
        <v>0.47</v>
      </c>
      <c r="K15" s="7">
        <v>2</v>
      </c>
      <c r="L15" s="8">
        <v>0.11</v>
      </c>
      <c r="M15" s="7">
        <v>31</v>
      </c>
      <c r="N15" s="13">
        <v>0.42</v>
      </c>
    </row>
    <row r="16" spans="1:14" s="9" customFormat="1" ht="25.5" x14ac:dyDescent="0.2">
      <c r="A16" s="7" t="s">
        <v>39</v>
      </c>
      <c r="B16" s="7" t="s">
        <v>47</v>
      </c>
      <c r="C16" s="7" t="s">
        <v>40</v>
      </c>
      <c r="D16" s="7" t="s">
        <v>33</v>
      </c>
      <c r="E16" s="7">
        <v>16</v>
      </c>
      <c r="F16" s="7"/>
      <c r="G16" s="7">
        <v>9</v>
      </c>
      <c r="H16" s="8">
        <v>0.56000000000000005</v>
      </c>
      <c r="I16" s="7">
        <v>4</v>
      </c>
      <c r="J16" s="8">
        <v>0.25</v>
      </c>
      <c r="K16" s="7">
        <v>3</v>
      </c>
      <c r="L16" s="8">
        <v>0.19</v>
      </c>
      <c r="M16" s="7">
        <v>43</v>
      </c>
      <c r="N16" s="13">
        <v>0.56000000000000005</v>
      </c>
    </row>
    <row r="17" spans="1:14" s="9" customFormat="1" ht="25.5" x14ac:dyDescent="0.2">
      <c r="A17" s="7" t="s">
        <v>39</v>
      </c>
      <c r="B17" s="7" t="s">
        <v>47</v>
      </c>
      <c r="C17" s="7" t="s">
        <v>41</v>
      </c>
      <c r="D17" s="7" t="s">
        <v>43</v>
      </c>
      <c r="E17" s="7">
        <v>17</v>
      </c>
      <c r="F17" s="7"/>
      <c r="G17" s="7">
        <v>16</v>
      </c>
      <c r="H17" s="8">
        <v>0.94</v>
      </c>
      <c r="I17" s="7">
        <v>1</v>
      </c>
      <c r="J17" s="8">
        <v>0.06</v>
      </c>
      <c r="K17" s="7"/>
      <c r="L17" s="8"/>
      <c r="M17" s="7">
        <v>72</v>
      </c>
      <c r="N17" s="13">
        <v>0.94</v>
      </c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 t="e">
        <f>SUM(E14:E26)</f>
        <v>#REF!</v>
      </c>
      <c r="F27" s="15">
        <f>SUM(F14:F26)</f>
        <v>0</v>
      </c>
      <c r="G27" s="15">
        <f>SUM(G14:G26)</f>
        <v>46</v>
      </c>
      <c r="H27" s="16" t="e">
        <f>SUM(F27:G27)/E27</f>
        <v>#REF!</v>
      </c>
      <c r="I27" s="15" t="e">
        <f t="shared" si="0"/>
        <v>#REF!</v>
      </c>
      <c r="J27" s="16" t="e">
        <f t="shared" ref="J27" si="1">I27/E27</f>
        <v>#REF!</v>
      </c>
      <c r="K27" s="15">
        <f>SUM(K14:K26)</f>
        <v>5</v>
      </c>
      <c r="L27" s="16" t="e">
        <f t="shared" ref="L27" si="2">K27/E27</f>
        <v>#REF!</v>
      </c>
      <c r="M27" s="15">
        <f>AVERAGE(M14:M26)</f>
        <v>51.25</v>
      </c>
      <c r="N27" s="17">
        <f>AVERAGE(N14:N26)</f>
        <v>0.66999999999999993</v>
      </c>
    </row>
    <row r="29" spans="1:14" ht="120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0"/>
    </row>
    <row r="32" spans="1:14" x14ac:dyDescent="0.2">
      <c r="B32" s="35" t="s">
        <v>26</v>
      </c>
      <c r="C32" s="35"/>
      <c r="D32" s="35"/>
      <c r="G32" s="22" t="s">
        <v>27</v>
      </c>
      <c r="H32" s="22"/>
      <c r="I32" s="22"/>
      <c r="J32" s="22"/>
    </row>
    <row r="33" spans="1:10" ht="62.25" customHeight="1" x14ac:dyDescent="0.2">
      <c r="B33" s="34"/>
      <c r="C33" s="34"/>
      <c r="D33" s="34"/>
      <c r="G33" s="19"/>
      <c r="H33" s="19"/>
      <c r="I33" s="19"/>
      <c r="J33" s="19"/>
    </row>
    <row r="34" spans="1:10" hidden="1" x14ac:dyDescent="0.2">
      <c r="A34" s="36" t="e">
        <v>#REF!</v>
      </c>
      <c r="B34" s="36"/>
      <c r="C34" s="5"/>
      <c r="E34" s="36"/>
      <c r="F34" s="36"/>
      <c r="G34" s="36"/>
      <c r="H34" s="36"/>
    </row>
    <row r="35" spans="1:10" hidden="1" x14ac:dyDescent="0.2"/>
    <row r="36" spans="1:10" ht="45" customHeight="1" x14ac:dyDescent="0.2">
      <c r="B36" s="37" t="str">
        <f>B10</f>
        <v>M.C. ROGELIO OLIVEROS MENDOZA</v>
      </c>
      <c r="C36" s="37"/>
      <c r="D36" s="37"/>
      <c r="E36" s="11"/>
      <c r="F36" s="11"/>
      <c r="G36" s="37" t="s">
        <v>35</v>
      </c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revision/>
  <dcterms:created xsi:type="dcterms:W3CDTF">2021-11-22T14:45:25Z</dcterms:created>
  <dcterms:modified xsi:type="dcterms:W3CDTF">2025-01-07T20:32:05Z</dcterms:modified>
</cp:coreProperties>
</file>