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 AGO24DIC24\"/>
    </mc:Choice>
  </mc:AlternateContent>
  <xr:revisionPtr revIDLastSave="0" documentId="13_ncr:1_{3C26480E-3D80-4C2D-AF95-63D62D80F7FB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K23" i="32"/>
  <c r="G23" i="32"/>
  <c r="F23" i="32"/>
  <c r="E23" i="32"/>
  <c r="I22" i="32"/>
  <c r="I21" i="32"/>
  <c r="I20" i="32"/>
  <c r="I19" i="32"/>
  <c r="L17" i="32"/>
  <c r="L16" i="32"/>
  <c r="L15" i="32"/>
  <c r="L14" i="32"/>
  <c r="B32" i="31"/>
  <c r="N23" i="31"/>
  <c r="M23" i="31"/>
  <c r="K23" i="31"/>
  <c r="G23" i="31"/>
  <c r="F23" i="31"/>
  <c r="E23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1" l="1"/>
  <c r="L23" i="30"/>
  <c r="L23" i="32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AC9509E9-5677-4F8D-84EF-37036054AD3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DB2A320-71C7-487A-A2DD-E42596A00B3B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E52AB306-2342-4DDE-9888-D4203BF27E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5C54E898-9C76-42AA-9D8B-8425F51A9F2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6F0C556E-5FBD-4CF3-9022-B6299E419D44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C1A2B1B6-6CAF-4095-B6DE-64C8186197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<sst xmlns="http://schemas.openxmlformats.org/spreadsheetml/2006/main" count="358" uniqueCount="56">
  <si>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</si>
  <si>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</si>
  <si>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</si>
  <si>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</si>
  <si>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</si>
  <si>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</si>
  <si>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</si>
  <si>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</si>
  <si>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</si>
  <si>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</si>
  <si>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</si>
  <si>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</si>
  <si>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</si>
  <si>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</si>
  <si>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</si>
  <si>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</si>
  <si>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</si>
  <si>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</si>
  <si>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</si>
  <si>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</si>
  <si>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</si>
  <si>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</si>
  <si>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</si>
  <si>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</si>
  <si>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</si>
  <si>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</si>
  <si>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</si>
  <si>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</si>
  <si>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</si>
  <si>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</si>
  <si>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</si>
  <si>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</si>
  <si>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</si>
  <si>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</si>
  <si>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ELECTROMECANICA</t>
  </si>
  <si>
    <t>M.E. JORGE ADAN LUCHO CHIGO</t>
  </si>
  <si>
    <t>M.I.I. ESTEBAN DOMINGUEZ FISCAL</t>
  </si>
  <si>
    <t>FINAL</t>
  </si>
  <si>
    <t>AGO -DIC 2024</t>
  </si>
  <si>
    <t>ELECTRONICA ANALOGICA</t>
  </si>
  <si>
    <t>ANALISIS DE CIRCUITOS ELECTRICOS DE CA</t>
  </si>
  <si>
    <t>FUNDAMENTOS DE ROBOTICA</t>
  </si>
  <si>
    <t>302A</t>
  </si>
  <si>
    <t>302B</t>
  </si>
  <si>
    <t>502B</t>
  </si>
  <si>
    <t>802U</t>
  </si>
  <si>
    <t>AGO-DIC 2024</t>
  </si>
  <si>
    <t>AGO-DIC2024</t>
  </si>
  <si>
    <t>S/E</t>
  </si>
  <si>
    <t>l</t>
  </si>
  <si>
    <t>ll</t>
  </si>
  <si>
    <t>lll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</si>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</sst>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4" zoomScale="93" zoomScaleNormal="93" zoomScaleSheetLayoutView="100" workbookViewId="0">
      <selection activeCell="D17" sqref="D17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38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48</v>
      </c>
      <c r="C14" s="9" t="s">
        <v>42</v>
      </c>
      <c r="D14" s="9" t="s">
        <v>33</v>
      </c>
      <c r="E14" s="9">
        <v>28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3" si="0">K14/E14</f>
        <v>0</v>
      </c>
      <c r="M14" s="9">
        <v>0</v>
      </c>
      <c r="N14" s="15">
        <v>0</v>
      </c>
    </row>
    <row r="15" spans="1:14" s="11" customFormat="1" x14ac:dyDescent="0.35">
      <c r="A15" s="8" t="s">
        <v>39</v>
      </c>
      <c r="B15" s="9" t="s">
        <v>48</v>
      </c>
      <c r="C15" s="9" t="s">
        <v>43</v>
      </c>
      <c r="D15" s="9" t="s">
        <v>33</v>
      </c>
      <c r="E15" s="9">
        <v>28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5.5" x14ac:dyDescent="0.35">
      <c r="A16" s="8" t="s">
        <v>40</v>
      </c>
      <c r="B16" s="9" t="s">
        <v>21</v>
      </c>
      <c r="C16" s="9" t="s">
        <v>44</v>
      </c>
      <c r="D16" s="9" t="s">
        <v>33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0.64</v>
      </c>
    </row>
    <row r="17" spans="1:14" s="11" customFormat="1" x14ac:dyDescent="0.35">
      <c r="A17" s="8" t="s">
        <v>41</v>
      </c>
      <c r="B17" s="9" t="s">
        <v>48</v>
      </c>
      <c r="C17" s="9" t="s">
        <v>45</v>
      </c>
      <c r="D17" s="9" t="s">
        <v>33</v>
      </c>
      <c r="E17" s="9">
        <v>10</v>
      </c>
      <c r="F17" s="9"/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>
        <v>0</v>
      </c>
      <c r="N18" s="15">
        <v>0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1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1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1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1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77</v>
      </c>
      <c r="F23" s="17">
        <f>SUM(F14:F22)</f>
        <v>11</v>
      </c>
      <c r="G23" s="17">
        <f>SUM(G14:G22)</f>
        <v>0</v>
      </c>
      <c r="H23" s="18"/>
      <c r="I23" s="17">
        <f t="shared" si="1"/>
        <v>66</v>
      </c>
      <c r="J23" s="18"/>
      <c r="K23" s="17">
        <f>SUM(K14:K22)</f>
        <v>0</v>
      </c>
      <c r="L23" s="18">
        <f t="shared" si="0"/>
        <v>0</v>
      </c>
      <c r="M23" s="17">
        <f>AVERAGE(M14:M22)</f>
        <v>17.399999999999999</v>
      </c>
      <c r="N23" s="19">
        <f>AVERAGE(N14:N22)</f>
        <v>0.128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B8" zoomScale="93" zoomScaleNormal="93" zoomScaleSheetLayoutView="100" workbookViewId="0">
      <selection activeCell="M20" sqref="M20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49</v>
      </c>
      <c r="C14" s="9" t="s">
        <v>42</v>
      </c>
      <c r="D14" s="9" t="s">
        <v>33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85</v>
      </c>
      <c r="N14" s="15">
        <v>0.56999999999999995</v>
      </c>
    </row>
    <row r="15" spans="1:14" s="11" customFormat="1" x14ac:dyDescent="0.35">
      <c r="A15" s="8" t="s">
        <v>39</v>
      </c>
      <c r="B15" s="9" t="s">
        <v>49</v>
      </c>
      <c r="C15" s="9" t="s">
        <v>43</v>
      </c>
      <c r="D15" s="9" t="s">
        <v>33</v>
      </c>
      <c r="E15" s="9"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</v>
      </c>
      <c r="N15" s="15">
        <v>0.5</v>
      </c>
    </row>
    <row r="16" spans="1:14" s="11" customFormat="1" ht="25.5" x14ac:dyDescent="0.35">
      <c r="A16" s="8" t="s">
        <v>40</v>
      </c>
      <c r="B16" s="9" t="s">
        <v>50</v>
      </c>
      <c r="C16" s="9" t="s">
        <v>44</v>
      </c>
      <c r="D16" s="9" t="s">
        <v>33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93</v>
      </c>
      <c r="N16" s="15">
        <v>0.64</v>
      </c>
    </row>
    <row r="17" spans="1:14" s="11" customFormat="1" x14ac:dyDescent="0.35">
      <c r="A17" s="8" t="s">
        <v>41</v>
      </c>
      <c r="B17" s="9" t="s">
        <v>49</v>
      </c>
      <c r="C17" s="9" t="s">
        <v>45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0.5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77</v>
      </c>
      <c r="F23" s="17">
        <f>SUM(F14:F22)</f>
        <v>77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85.5</v>
      </c>
      <c r="N23" s="19">
        <f>AVERAGE(N14:N22)</f>
        <v>0.55249999999999999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O18" sqref="O1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50</v>
      </c>
      <c r="C14" s="9" t="s">
        <v>42</v>
      </c>
      <c r="D14" s="9" t="s">
        <v>33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90</v>
      </c>
      <c r="N14" s="15">
        <v>0.71</v>
      </c>
    </row>
    <row r="15" spans="1:14" s="11" customFormat="1" x14ac:dyDescent="0.35">
      <c r="A15" s="8" t="s">
        <v>39</v>
      </c>
      <c r="B15" s="9" t="s">
        <v>50</v>
      </c>
      <c r="C15" s="9" t="s">
        <v>43</v>
      </c>
      <c r="D15" s="9" t="s">
        <v>33</v>
      </c>
      <c r="E15" s="9">
        <v>28</v>
      </c>
      <c r="F15" s="9">
        <v>28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</v>
      </c>
      <c r="N15" s="15">
        <v>0.43</v>
      </c>
    </row>
    <row r="16" spans="1:14" s="11" customFormat="1" ht="25.5" x14ac:dyDescent="0.35">
      <c r="A16" s="8" t="s">
        <v>40</v>
      </c>
      <c r="B16" s="9" t="s">
        <v>51</v>
      </c>
      <c r="C16" s="9" t="s">
        <v>44</v>
      </c>
      <c r="D16" s="9" t="s">
        <v>33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0.73</v>
      </c>
    </row>
    <row r="17" spans="1:14" s="11" customFormat="1" x14ac:dyDescent="0.35">
      <c r="A17" s="8" t="s">
        <v>41</v>
      </c>
      <c r="B17" s="9" t="s">
        <v>50</v>
      </c>
      <c r="C17" s="9" t="s">
        <v>45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94</v>
      </c>
      <c r="N17" s="15">
        <v>0.8</v>
      </c>
    </row>
    <row r="18" spans="1:14" s="11" customFormat="1" x14ac:dyDescent="0.35">
      <c r="A18" s="8" t="s">
        <v>41</v>
      </c>
      <c r="B18" s="9" t="s">
        <v>51</v>
      </c>
      <c r="C18" s="9" t="s">
        <v>45</v>
      </c>
      <c r="D18" s="9" t="s">
        <v>33</v>
      </c>
      <c r="E18" s="9">
        <v>10</v>
      </c>
      <c r="F18" s="9">
        <v>10</v>
      </c>
      <c r="G18" s="9"/>
      <c r="H18" s="21"/>
      <c r="I18" s="22">
        <v>0</v>
      </c>
      <c r="J18" s="21"/>
      <c r="K18" s="22">
        <v>0</v>
      </c>
      <c r="L18" s="21">
        <v>0</v>
      </c>
      <c r="M18" s="9">
        <v>73</v>
      </c>
      <c r="N18" s="15">
        <v>0.1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87</v>
      </c>
      <c r="F23" s="17">
        <f>SUM(F14:F22)</f>
        <v>87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86</v>
      </c>
      <c r="N23" s="19">
        <f>AVERAGE(N14:N22)</f>
        <v>0.55400000000000005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abSelected="1" topLeftCell="B8" zoomScale="93" zoomScaleNormal="93" zoomScaleSheetLayoutView="100" workbookViewId="0">
      <selection activeCell="N21" sqref="N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47</v>
      </c>
      <c r="M8" s="36"/>
      <c r="N8" s="36"/>
    </row>
    <row r="10" spans="1:14" ht="13.15" x14ac:dyDescent="0.4">
      <c r="A10" s="25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52</v>
      </c>
      <c r="C14" s="9" t="s">
        <v>42</v>
      </c>
      <c r="D14" s="9" t="s">
        <v>33</v>
      </c>
      <c r="E14" s="9">
        <v>28</v>
      </c>
      <c r="F14" s="9">
        <v>28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87</v>
      </c>
      <c r="N14" s="15">
        <v>0.56999999999999995</v>
      </c>
    </row>
    <row r="15" spans="1:14" s="11" customFormat="1" x14ac:dyDescent="0.35">
      <c r="A15" s="8" t="s">
        <v>39</v>
      </c>
      <c r="B15" s="9" t="s">
        <v>53</v>
      </c>
      <c r="C15" s="9" t="s">
        <v>42</v>
      </c>
      <c r="D15" s="9" t="s">
        <v>33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82</v>
      </c>
      <c r="N15" s="15">
        <v>0.64</v>
      </c>
    </row>
    <row r="16" spans="1:14" s="11" customFormat="1" x14ac:dyDescent="0.35">
      <c r="A16" s="8" t="s">
        <v>39</v>
      </c>
      <c r="B16" s="9" t="s">
        <v>52</v>
      </c>
      <c r="C16" s="9" t="s">
        <v>43</v>
      </c>
      <c r="D16" s="9" t="s">
        <v>33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82</v>
      </c>
      <c r="N16" s="15">
        <v>0.39</v>
      </c>
    </row>
    <row r="17" spans="1:14" s="11" customFormat="1" x14ac:dyDescent="0.35">
      <c r="A17" s="8" t="s">
        <v>39</v>
      </c>
      <c r="B17" s="9" t="s">
        <v>53</v>
      </c>
      <c r="C17" s="9" t="s">
        <v>43</v>
      </c>
      <c r="D17" s="9" t="s">
        <v>33</v>
      </c>
      <c r="E17" s="9">
        <v>28</v>
      </c>
      <c r="F17" s="9">
        <v>23</v>
      </c>
      <c r="G17" s="9"/>
      <c r="H17" s="10"/>
      <c r="I17" s="9">
        <v>5</v>
      </c>
      <c r="J17" s="10"/>
      <c r="K17" s="9">
        <v>0</v>
      </c>
      <c r="L17" s="10">
        <v>0</v>
      </c>
      <c r="M17" s="9">
        <v>74</v>
      </c>
      <c r="N17" s="15">
        <v>0.75</v>
      </c>
    </row>
    <row r="18" spans="1:14" s="11" customFormat="1" ht="25.5" x14ac:dyDescent="0.35">
      <c r="A18" s="8" t="s">
        <v>40</v>
      </c>
      <c r="B18" s="9" t="s">
        <v>53</v>
      </c>
      <c r="C18" s="9" t="s">
        <v>44</v>
      </c>
      <c r="D18" s="9" t="s">
        <v>33</v>
      </c>
      <c r="E18" s="9">
        <v>11</v>
      </c>
      <c r="F18" s="9">
        <v>10</v>
      </c>
      <c r="G18" s="9"/>
      <c r="H18" s="21"/>
      <c r="I18" s="22">
        <v>1</v>
      </c>
      <c r="J18" s="21"/>
      <c r="K18" s="22">
        <v>0</v>
      </c>
      <c r="L18" s="21">
        <v>0</v>
      </c>
      <c r="M18" s="9">
        <v>88</v>
      </c>
      <c r="N18" s="15">
        <v>0.82</v>
      </c>
    </row>
    <row r="19" spans="1:14" s="11" customFormat="1" ht="25.5" x14ac:dyDescent="0.35">
      <c r="A19" s="8" t="s">
        <v>40</v>
      </c>
      <c r="B19" s="9" t="s">
        <v>54</v>
      </c>
      <c r="C19" s="9" t="s">
        <v>44</v>
      </c>
      <c r="D19" s="9" t="s">
        <v>33</v>
      </c>
      <c r="E19" s="9">
        <v>11</v>
      </c>
      <c r="F19" s="9">
        <v>10</v>
      </c>
      <c r="G19" s="9"/>
      <c r="H19" s="21"/>
      <c r="I19" s="22">
        <f t="shared" ref="I19:I23" si="0">(E19-SUM(F19:G19))-K19</f>
        <v>1</v>
      </c>
      <c r="J19" s="21"/>
      <c r="K19" s="22">
        <v>0</v>
      </c>
      <c r="L19" s="21">
        <v>0</v>
      </c>
      <c r="M19" s="9">
        <v>87</v>
      </c>
      <c r="N19" s="15">
        <v>0.82</v>
      </c>
    </row>
    <row r="20" spans="1:14" s="11" customFormat="1" ht="25.5" x14ac:dyDescent="0.35">
      <c r="A20" s="8" t="s">
        <v>40</v>
      </c>
      <c r="B20" s="9" t="s">
        <v>55</v>
      </c>
      <c r="C20" s="9" t="s">
        <v>44</v>
      </c>
      <c r="D20" s="9" t="s">
        <v>33</v>
      </c>
      <c r="E20" s="9">
        <v>11</v>
      </c>
      <c r="F20" s="9">
        <v>10</v>
      </c>
      <c r="G20" s="9"/>
      <c r="H20" s="21"/>
      <c r="I20" s="22">
        <f t="shared" si="0"/>
        <v>1</v>
      </c>
      <c r="J20" s="21"/>
      <c r="K20" s="22">
        <v>0</v>
      </c>
      <c r="L20" s="21">
        <v>0</v>
      </c>
      <c r="M20" s="9">
        <v>87</v>
      </c>
      <c r="N20" s="15">
        <v>0.82</v>
      </c>
    </row>
    <row r="21" spans="1:14" s="11" customFormat="1" x14ac:dyDescent="0.35">
      <c r="A21" s="8" t="s">
        <v>41</v>
      </c>
      <c r="B21" s="9" t="s">
        <v>53</v>
      </c>
      <c r="C21" s="9" t="s">
        <v>45</v>
      </c>
      <c r="D21" s="9" t="s">
        <v>33</v>
      </c>
      <c r="E21" s="9">
        <v>10</v>
      </c>
      <c r="F21" s="9">
        <v>10</v>
      </c>
      <c r="G21" s="9"/>
      <c r="H21" s="21"/>
      <c r="I21" s="22">
        <f t="shared" si="0"/>
        <v>0</v>
      </c>
      <c r="J21" s="21"/>
      <c r="K21" s="22">
        <v>0</v>
      </c>
      <c r="L21" s="21">
        <v>0</v>
      </c>
      <c r="M21" s="9">
        <v>97</v>
      </c>
      <c r="N21" s="15">
        <v>0.9</v>
      </c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155</v>
      </c>
      <c r="F23" s="17">
        <f>SUM(F14:F22)</f>
        <v>144</v>
      </c>
      <c r="G23" s="17">
        <f>SUM(G14:G22)</f>
        <v>0</v>
      </c>
      <c r="H23" s="18"/>
      <c r="I23" s="17">
        <f t="shared" si="0"/>
        <v>11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85.5</v>
      </c>
      <c r="N23" s="19">
        <f>AVERAGE(N14:N22)</f>
        <v>0.71375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L8" sqref="L8:N8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37</v>
      </c>
      <c r="C8" s="36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6" t="s">
        <v>46</v>
      </c>
      <c r="M8" s="36"/>
      <c r="N8" s="36"/>
    </row>
    <row r="10" spans="1:14" ht="13.15" x14ac:dyDescent="0.4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36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AGO-DIC 2024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2024-12-11T01:10:54Z</dcterms:modified>
  <cp:category/>
  <cp:contentStatus/>
</cp:coreProperties>
</file>