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"/>
    </mc:Choice>
  </mc:AlternateContent>
  <xr:revisionPtr revIDLastSave="0" documentId="13_ncr:1_{53E88525-4C68-41A0-87BF-6E625CBA5870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705 A PLAN DE NEGOCIOS" sheetId="8" r:id="rId1"/>
    <sheet name="705 A DISEÑO DE PRODUCTOS" sheetId="5" r:id="rId2"/>
    <sheet name="705 B PLAN  DE NEGOCIOS" sheetId="9" r:id="rId3"/>
    <sheet name="705 C DISEÑO DE PRODUCTOS" sheetId="6" r:id="rId4"/>
    <sheet name="FUNCIÓN  ADMVA II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6" l="1"/>
  <c r="J31" i="1"/>
  <c r="J26" i="6"/>
  <c r="J23" i="9"/>
  <c r="J36" i="5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4" i="6" s="1"/>
  <c r="B25" i="6" s="1"/>
  <c r="J47" i="5" l="1"/>
  <c r="J46" i="5"/>
  <c r="B10" i="1" l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<sst xmlns="http://schemas.openxmlformats.org/spreadsheetml/2006/main" count="363" uniqueCount="203">
  <si>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</si>
  <si>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</si>
  <si>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</si>
  <si>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</si>
  <si>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</si>
  <si>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</si>
  <si>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</si>
  <si>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</si>
  <si>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</si>
  <si>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</si>
  <si>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</si>
  <si>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</si>
  <si>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</si>
  <si>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</si>
  <si>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</si>
  <si>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</si>
  <si>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</si>
  <si>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</si>
  <si>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</si>
  <si>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</si>
  <si>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</si>
  <si>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</si>
  <si>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</si>
  <si>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</si>
  <si>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M.C.A PATRICIA ELIZBETH DAVID MIROS</t>
  </si>
  <si>
    <t>M.C.A.PATRICIA ELIZABETH DAVID MIROS</t>
  </si>
  <si>
    <t>M.C.APATRICIA ELIZABETH DAVID MIROS</t>
  </si>
  <si>
    <t>PATRICIA ELIZABETH DAVID MIROS</t>
  </si>
  <si>
    <t>MCA.PATRICIA ELIZABETH DAVID MIROS</t>
  </si>
  <si>
    <t>AGUIRRE LINDO JOSSELYN ESBEYDI</t>
  </si>
  <si>
    <t>CABADA GONZÁLEZ CARLOS ALBERTO</t>
  </si>
  <si>
    <t>CHAPOL MARTÍNEZ KARLA MONSERRAT</t>
  </si>
  <si>
    <t>COBAXIN XOLO YANET</t>
  </si>
  <si>
    <t>COBIX OSORIO CARLOS AUGUSTO</t>
  </si>
  <si>
    <t>DOMÍNGUEZ MORALES XIMENA</t>
  </si>
  <si>
    <t>MARCIAL GARCÍA ALAN ANTONIO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</si>
  <si>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</si>
  <si>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</si>
  <si>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</si>
  <si>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</si>
  <si>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</si>
  <si>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</si>
  <si>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</si>
  <si>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231U0181</t>
  </si>
  <si>
    <t>231U0186</t>
  </si>
  <si>
    <t>231U0189</t>
  </si>
  <si>
    <t>231U0191</t>
  </si>
  <si>
    <t>231U0192</t>
  </si>
  <si>
    <t>231U0197</t>
  </si>
  <si>
    <t>231U0208</t>
  </si>
  <si>
    <t>231U0213</t>
  </si>
  <si>
    <t>231U0216</t>
  </si>
  <si>
    <t>231U0223</t>
  </si>
  <si>
    <t>231U0224</t>
  </si>
  <si>
    <t>231U0226</t>
  </si>
  <si>
    <t>231U0228</t>
  </si>
  <si>
    <t>213U0232</t>
  </si>
  <si>
    <t>231U0234</t>
  </si>
  <si>
    <t>NA</t>
  </si>
  <si>
    <t>CHAGALA FISCAL MIGUEL ANGEL</t>
  </si>
  <si>
    <t>231U0188</t>
  </si>
  <si>
    <t>GARCIA CANELA FRANCISCO</t>
  </si>
  <si>
    <t xml:space="preserve">231U0201 </t>
  </si>
  <si>
    <t xml:space="preserve">MORALES HERNANDEZ SAMUEL </t>
  </si>
  <si>
    <t>221U0313</t>
  </si>
  <si>
    <t>ORGANISTA VILLASECA SIGRID SUZETTE</t>
  </si>
  <si>
    <t>231U0237</t>
  </si>
  <si>
    <t>DISEÑO DE PRODUCTOS TURISTICOS ALTERATIVOS</t>
  </si>
  <si>
    <t>705 C</t>
  </si>
  <si>
    <t>Agosto- Diciembre 2024</t>
  </si>
  <si>
    <t>AGOSTO DICIEMBRE 2024</t>
  </si>
  <si>
    <t>305 A</t>
  </si>
  <si>
    <t>PLAN DE NEGOCIOS</t>
  </si>
  <si>
    <t>705 B</t>
  </si>
  <si>
    <t>AGOSTO- DICIEMBRE 2024</t>
  </si>
  <si>
    <t>AGOSTO -DICIEMBRE 2024</t>
  </si>
  <si>
    <t>DISEÑO DE PRODUCTOS TURISTICOS ALTERNATIVOS</t>
  </si>
  <si>
    <t>705 A</t>
  </si>
  <si>
    <t>AGOSTO-DICIEMBRE 2024</t>
  </si>
  <si>
    <t>BAXIN NIETO VANYELI ALEJANDRA</t>
  </si>
  <si>
    <t>CASAS PIO KAREN MONSERRATH</t>
  </si>
  <si>
    <t>XOLO SANTOS ANGELICA</t>
  </si>
  <si>
    <t>VAZQUEZ CHAPOL KARLA LARISSA</t>
  </si>
  <si>
    <t>211U0211</t>
  </si>
  <si>
    <t>211U0220</t>
  </si>
  <si>
    <t>211U0227</t>
  </si>
  <si>
    <t>211U0238</t>
  </si>
  <si>
    <t>211U0618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</si>
  <si>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</si>
  <si>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</si>
  <si>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</si>
  <si>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</si>
  <si>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</si>
  <si>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</si>
  <si>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</si>
  <si>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</si>
  <si>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</si>
  <si>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</si>
  <si>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</si>
  <si>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</si>
  <si>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</si>
  <si>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</si>
  <si>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</si>
  <si>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COBIX MARTÍNEZ ALEJANDRA GUADALUPE</t>
  </si>
  <si>
    <t>GUTIERREZ ARRES ANGEL EMMANUEL</t>
  </si>
  <si>
    <t>HERNÁNDEZ ABSALON ADRIANA</t>
  </si>
  <si>
    <t>LÓPEZ AGUILERA MIXZY YANITH</t>
  </si>
  <si>
    <t>MACARIO VELASCO JOSÉ ALBERTO</t>
  </si>
  <si>
    <t>OSTO MACARIO NADIA DEL ROSARIO</t>
  </si>
  <si>
    <t>PAVON BLANCO  MIGUEL ANGEL</t>
  </si>
  <si>
    <t>POLITO BARRAGAN ERICK</t>
  </si>
  <si>
    <t>PÓLITO MIXTEGA LIZBETH DEL CARMEN</t>
  </si>
  <si>
    <t>POMPEYO TEPACH LETHZY YARELY</t>
  </si>
  <si>
    <t>PONCIANO MALAGA KARLA OLIVIA</t>
  </si>
  <si>
    <t>RAMÍREZ PÉREZ ADOLFO</t>
  </si>
  <si>
    <t>REYES DOMINGUEZ LUCERO DE LOS ANGELES</t>
  </si>
  <si>
    <t>TEGOMA GONZÁLEZ DAYRA</t>
  </si>
  <si>
    <t>VELASCO BAXIN MIGUEL ÁNGEL</t>
  </si>
  <si>
    <t>SINACA RUIZ MARITZA JAQUELINE</t>
  </si>
  <si>
    <t>211U0276</t>
  </si>
  <si>
    <t>SALAS BAXIN DANAHI</t>
  </si>
  <si>
    <t>211U0274</t>
  </si>
  <si>
    <t>211U0268</t>
  </si>
  <si>
    <t>PUCHETA VELASCO DANIEL</t>
  </si>
  <si>
    <t>211U0266</t>
  </si>
  <si>
    <t>PRETELIN FONSECA MARÍA JOSÉ</t>
  </si>
  <si>
    <t>211U0265</t>
  </si>
  <si>
    <t>NORIEGA CARDENAS EVELYN NICOL</t>
  </si>
  <si>
    <t>211U0253</t>
  </si>
  <si>
    <t>IXBA CHONTAL PERLA DEL CARMEN</t>
  </si>
  <si>
    <t>211U0615</t>
  </si>
  <si>
    <t>ISIDORO COYOLT BRAYAN</t>
  </si>
  <si>
    <t>211U0241</t>
  </si>
  <si>
    <t>GUTIERREZ HERVIS ALONDRA</t>
  </si>
  <si>
    <t>211U0239</t>
  </si>
  <si>
    <t>CRUZ CONTRERAS DALLIANS</t>
  </si>
  <si>
    <t>211U0647</t>
  </si>
  <si>
    <t>CHIGUIL PUCHETA ANDREA LIZETH</t>
  </si>
  <si>
    <t>211U0224</t>
  </si>
  <si>
    <t>CASTRO XALA AIXA MICHELLE</t>
  </si>
  <si>
    <t>211U0617</t>
  </si>
  <si>
    <t>CANCINO CHIGUIL KARLA VANESSA</t>
  </si>
  <si>
    <t>211U0219</t>
  </si>
  <si>
    <t>RESENDIZ COBAXIN BRAD HILARIO</t>
  </si>
  <si>
    <t>SAINZ CHIGUIL  ALEJANDRA</t>
  </si>
  <si>
    <t>REYES SOSME  ALEX</t>
  </si>
  <si>
    <t>BUSTAMANTE FISCAL ANAHI</t>
  </si>
  <si>
    <t>VAZQUEZ CORDERO CARLOS YAVHETCH</t>
  </si>
  <si>
    <t>CHONTAL  GARCÍA DANIA YAZARET</t>
  </si>
  <si>
    <t>AMBROS MALAGA DIANA AZUCENA</t>
  </si>
  <si>
    <t>CHIBAMBA IGNOT ESTRELLA</t>
  </si>
  <si>
    <t>BAXIN POLITO FATIMA ALEJANDRA</t>
  </si>
  <si>
    <t>CAGAL XOLO GABRIELA</t>
  </si>
  <si>
    <t>CHIPOL XALA JOSUE</t>
  </si>
  <si>
    <t>FISCAL CATEMAXCA ISAEL</t>
  </si>
  <si>
    <t>OLEA CATEMAXCA KENIA SARAI</t>
  </si>
  <si>
    <t>PEREZ ESCRIBANO LAISA CONCEPCION</t>
  </si>
  <si>
    <t>XOLO TORNADO LIZBETH</t>
  </si>
  <si>
    <t>LAZARO MARTÍNEZ HERIBERTO</t>
  </si>
  <si>
    <t>VERGARA POLITO MARIA MAGDALENA</t>
  </si>
  <si>
    <t>TEPOX CHAPOL ROSA YASMIN</t>
  </si>
  <si>
    <t>MARTÍNEZ MARTÍNEZ VÍCTOR HUGO</t>
  </si>
  <si>
    <t>MORALES HERNANDEZ ZAZIL-HA ZILVANI</t>
  </si>
  <si>
    <t>VELASCO CONTRERAS GUSTAVO</t>
  </si>
  <si>
    <t>211U0255</t>
  </si>
  <si>
    <t>ORTEGA SÁNCHEZ ÁNGEL ANDRÉS</t>
  </si>
  <si>
    <t>JIMENEZ TENORIO CHRISTIAN JHOVANY</t>
  </si>
  <si>
    <t>221U0298</t>
  </si>
  <si>
    <t>SOSA VENTURA GABRIELA</t>
  </si>
  <si>
    <t>221U0331</t>
  </si>
  <si>
    <t>MORALES CANO AISHA SHECCID</t>
  </si>
  <si>
    <t xml:space="preserve">HERNANDEZ CISNEROS CARLOS JOSE </t>
  </si>
  <si>
    <t>REYES TORRES JALIL</t>
  </si>
  <si>
    <t>211U0271</t>
  </si>
  <si>
    <t>221U0293</t>
  </si>
  <si>
    <t>211u0208</t>
  </si>
  <si>
    <t>211U0217</t>
  </si>
  <si>
    <t>211U0279</t>
  </si>
  <si>
    <t>211U0223</t>
  </si>
  <si>
    <t>211U0226</t>
  </si>
  <si>
    <t>211U0234</t>
  </si>
  <si>
    <t>211U0260</t>
  </si>
  <si>
    <t>211U0614</t>
  </si>
  <si>
    <t>211U0215</t>
  </si>
  <si>
    <t>RODRIGUEZ MARCIAL HEIDI ANGELICA</t>
  </si>
  <si>
    <t>211U0272</t>
  </si>
  <si>
    <t>211U0273</t>
  </si>
  <si>
    <t>211U0270</t>
  </si>
  <si>
    <t>211U0286</t>
  </si>
  <si>
    <t>211U0212</t>
  </si>
  <si>
    <t>211U0225</t>
  </si>
  <si>
    <t>211U0284</t>
  </si>
  <si>
    <t>211U0252</t>
  </si>
  <si>
    <t>211U0243</t>
  </si>
  <si>
    <t>211U0249</t>
  </si>
  <si>
    <t>211U0256</t>
  </si>
  <si>
    <t>OSORIO IXTEPAN MARCOS</t>
  </si>
  <si>
    <t>211U0254</t>
  </si>
  <si>
    <t>211U0289</t>
  </si>
  <si>
    <t>211U0214</t>
  </si>
  <si>
    <t>XOLO CARDENASS VIRIDIANA</t>
  </si>
  <si>
    <t>CABAÑAS VILLASANA RENATA</t>
  </si>
  <si>
    <t>FUNCIÓN ADMINISTRATIVA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</si>
</sst>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0" fillId="0" borderId="6" xfId="0" applyBorder="1"/>
    <xf numFmtId="0" fontId="7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F2E4-CDB5-4329-BC64-F89A0B154F05}">
  <sheetPr>
    <pageSetUpPr fitToPage="1"/>
  </sheetPr>
  <dimension ref="B2:Y49"/>
  <sheetViews>
    <sheetView topLeftCell="D1" zoomScale="154" zoomScaleNormal="15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3.26953125" customWidth="1"/>
    <col min="8" max="8" width="14.7265625" customWidth="1"/>
    <col min="9" max="9" width="7.7265625" hidden="1" customWidth="1"/>
    <col min="10" max="10" width="12.632812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5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5" x14ac:dyDescent="0.35">
      <c r="C4" t="s">
        <v>0</v>
      </c>
      <c r="D4" s="38" t="s">
        <v>72</v>
      </c>
      <c r="E4" s="38"/>
      <c r="F4" s="38"/>
      <c r="G4" s="38"/>
      <c r="I4" t="s">
        <v>1</v>
      </c>
      <c r="J4" s="39" t="s">
        <v>77</v>
      </c>
      <c r="K4" s="39"/>
      <c r="M4" t="s">
        <v>2</v>
      </c>
      <c r="N4" s="40">
        <v>45588</v>
      </c>
      <c r="O4" s="40"/>
    </row>
    <row r="5" spans="2:25" ht="6.75" customHeight="1" x14ac:dyDescent="0.35">
      <c r="D5" s="5"/>
      <c r="E5" s="5"/>
      <c r="F5" s="5"/>
      <c r="G5" s="5"/>
    </row>
    <row r="6" spans="2:25" x14ac:dyDescent="0.35">
      <c r="C6" t="s">
        <v>3</v>
      </c>
      <c r="D6" s="39" t="s">
        <v>78</v>
      </c>
      <c r="E6" s="39"/>
      <c r="F6" s="39"/>
      <c r="G6" s="39"/>
      <c r="I6" s="41" t="s">
        <v>22</v>
      </c>
      <c r="J6" s="41"/>
      <c r="K6" s="35" t="s">
        <v>25</v>
      </c>
      <c r="L6" s="35"/>
      <c r="M6" s="35"/>
      <c r="N6" s="35"/>
      <c r="O6" s="35"/>
      <c r="P6" s="35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35">
      <c r="B9" s="4">
        <v>1</v>
      </c>
      <c r="C9" s="3" t="s">
        <v>175</v>
      </c>
      <c r="D9" s="42" t="s">
        <v>149</v>
      </c>
      <c r="E9" s="42"/>
      <c r="F9" s="42"/>
      <c r="G9" s="42"/>
      <c r="H9" s="42"/>
      <c r="I9" s="42"/>
      <c r="J9" s="4">
        <v>88</v>
      </c>
      <c r="K9" s="4"/>
      <c r="L9" s="4"/>
      <c r="M9" s="4"/>
      <c r="N9" s="4"/>
      <c r="O9" s="4"/>
      <c r="P9" s="4"/>
      <c r="Q9" s="8"/>
      <c r="V9" s="1"/>
      <c r="W9" s="1"/>
      <c r="X9" s="1"/>
      <c r="Y9" s="1"/>
    </row>
    <row r="10" spans="2:25" x14ac:dyDescent="0.35">
      <c r="B10" s="6">
        <v>2</v>
      </c>
      <c r="C10" s="3" t="s">
        <v>189</v>
      </c>
      <c r="D10" s="44" t="s">
        <v>151</v>
      </c>
      <c r="E10" s="45"/>
      <c r="F10" s="45"/>
      <c r="G10" s="45"/>
      <c r="H10" s="45"/>
      <c r="I10" s="46"/>
      <c r="J10" s="4">
        <v>100</v>
      </c>
      <c r="K10" s="4"/>
      <c r="L10" s="4"/>
      <c r="M10" s="4"/>
      <c r="N10" s="4"/>
      <c r="O10" s="4"/>
      <c r="P10" s="4"/>
      <c r="Q10" s="9"/>
      <c r="V10" s="1"/>
      <c r="W10" s="1"/>
      <c r="X10" s="1"/>
      <c r="Y10" s="1"/>
    </row>
    <row r="11" spans="2:25" x14ac:dyDescent="0.35">
      <c r="B11" s="6">
        <v>3</v>
      </c>
      <c r="C11" s="3" t="s">
        <v>199</v>
      </c>
      <c r="D11" s="42" t="s">
        <v>146</v>
      </c>
      <c r="E11" s="42"/>
      <c r="F11" s="42"/>
      <c r="G11" s="42"/>
      <c r="H11" s="42"/>
      <c r="I11" s="42"/>
      <c r="J11" s="4">
        <v>100</v>
      </c>
      <c r="K11" s="4"/>
      <c r="L11" s="4"/>
      <c r="M11" s="4"/>
      <c r="N11" s="4"/>
      <c r="O11" s="4"/>
      <c r="P11" s="4"/>
      <c r="Q11" s="9"/>
      <c r="V11" s="1"/>
      <c r="W11" s="1"/>
      <c r="X11" s="1"/>
      <c r="Y11" s="1"/>
    </row>
    <row r="12" spans="2:25" x14ac:dyDescent="0.35">
      <c r="B12" s="6">
        <v>4</v>
      </c>
      <c r="C12" s="3" t="s">
        <v>183</v>
      </c>
      <c r="D12" s="44" t="s">
        <v>201</v>
      </c>
      <c r="E12" s="45"/>
      <c r="F12" s="45"/>
      <c r="G12" s="45"/>
      <c r="H12" s="45"/>
      <c r="I12" s="46"/>
      <c r="J12" s="4">
        <v>70</v>
      </c>
      <c r="K12" s="4"/>
      <c r="L12" s="4"/>
      <c r="M12" s="4"/>
      <c r="N12" s="4"/>
      <c r="O12" s="4"/>
      <c r="P12" s="4"/>
      <c r="Q12" s="9"/>
      <c r="V12" s="1"/>
      <c r="W12" s="1"/>
      <c r="X12" s="1"/>
      <c r="Y12" s="1"/>
    </row>
    <row r="13" spans="2:25" x14ac:dyDescent="0.35">
      <c r="B13" s="6">
        <v>5</v>
      </c>
      <c r="C13" s="3" t="s">
        <v>176</v>
      </c>
      <c r="D13" s="44" t="s">
        <v>152</v>
      </c>
      <c r="E13" s="45"/>
      <c r="F13" s="45"/>
      <c r="G13" s="45"/>
      <c r="H13" s="45"/>
      <c r="I13" s="46"/>
      <c r="J13" s="4">
        <v>93</v>
      </c>
      <c r="K13" s="4"/>
      <c r="L13" s="4"/>
      <c r="M13" s="4"/>
      <c r="N13" s="4"/>
      <c r="O13" s="4"/>
      <c r="P13" s="4"/>
      <c r="Q13" s="9"/>
      <c r="V13" s="1"/>
      <c r="W13" s="1"/>
      <c r="X13" s="1"/>
      <c r="Y13" s="1"/>
    </row>
    <row r="14" spans="2:25" x14ac:dyDescent="0.35">
      <c r="B14" s="6">
        <v>6</v>
      </c>
      <c r="C14" s="27" t="s">
        <v>140</v>
      </c>
      <c r="D14" s="42" t="s">
        <v>139</v>
      </c>
      <c r="E14" s="42"/>
      <c r="F14" s="42"/>
      <c r="G14" s="42"/>
      <c r="H14" s="42"/>
      <c r="I14" s="42"/>
      <c r="J14" s="4">
        <v>90</v>
      </c>
      <c r="K14" s="4"/>
      <c r="L14" s="4"/>
      <c r="M14" s="4"/>
      <c r="N14" s="4"/>
      <c r="O14" s="4"/>
      <c r="P14" s="4"/>
      <c r="Q14" s="9"/>
      <c r="V14" s="1"/>
      <c r="W14" s="1"/>
      <c r="X14" s="1"/>
      <c r="Y14" s="1"/>
    </row>
    <row r="15" spans="2:25" x14ac:dyDescent="0.35">
      <c r="B15" s="6">
        <v>7</v>
      </c>
      <c r="C15" s="17" t="s">
        <v>178</v>
      </c>
      <c r="D15" s="42" t="s">
        <v>150</v>
      </c>
      <c r="E15" s="42"/>
      <c r="F15" s="42"/>
      <c r="G15" s="42"/>
      <c r="H15" s="42"/>
      <c r="I15" s="42"/>
      <c r="J15" s="4">
        <v>100</v>
      </c>
      <c r="K15" s="4"/>
      <c r="L15" s="4"/>
      <c r="M15" s="4"/>
      <c r="N15" s="4"/>
      <c r="O15" s="4"/>
      <c r="P15" s="4"/>
      <c r="Q15" s="9"/>
      <c r="V15" s="1"/>
      <c r="W15" s="1"/>
      <c r="X15" s="1"/>
      <c r="Y15" s="1"/>
    </row>
    <row r="16" spans="2:25" x14ac:dyDescent="0.35">
      <c r="B16" s="6">
        <v>8</v>
      </c>
      <c r="C16" s="16" t="s">
        <v>190</v>
      </c>
      <c r="D16" s="44" t="s">
        <v>153</v>
      </c>
      <c r="E16" s="45"/>
      <c r="F16" s="45"/>
      <c r="G16" s="45"/>
      <c r="H16" s="45"/>
      <c r="I16" s="46"/>
      <c r="J16" s="4">
        <v>100</v>
      </c>
      <c r="K16" s="4"/>
      <c r="L16" s="4"/>
      <c r="M16" s="4"/>
      <c r="N16" s="4"/>
      <c r="O16" s="4"/>
      <c r="P16" s="4"/>
      <c r="Q16" s="9"/>
      <c r="V16" s="1"/>
      <c r="W16" s="1"/>
      <c r="X16" s="1"/>
      <c r="Y16" s="1"/>
    </row>
    <row r="17" spans="2:25" x14ac:dyDescent="0.35">
      <c r="B17" s="6">
        <v>9</v>
      </c>
      <c r="C17" s="16" t="s">
        <v>179</v>
      </c>
      <c r="D17" s="42" t="s">
        <v>148</v>
      </c>
      <c r="E17" s="42"/>
      <c r="F17" s="42"/>
      <c r="G17" s="42"/>
      <c r="H17" s="42"/>
      <c r="I17" s="42"/>
      <c r="J17" s="4">
        <v>100</v>
      </c>
      <c r="K17" s="4"/>
      <c r="L17" s="4"/>
      <c r="M17" s="4"/>
      <c r="N17" s="4"/>
      <c r="O17" s="4"/>
      <c r="P17" s="4"/>
      <c r="Q17" s="9"/>
      <c r="V17" s="1"/>
      <c r="W17" s="1"/>
      <c r="X17" s="1"/>
      <c r="Y17" s="1"/>
    </row>
    <row r="18" spans="2:25" x14ac:dyDescent="0.35">
      <c r="B18" s="6">
        <v>10</v>
      </c>
      <c r="C18" s="16" t="s">
        <v>180</v>
      </c>
      <c r="D18" s="42" t="s">
        <v>154</v>
      </c>
      <c r="E18" s="42"/>
      <c r="F18" s="42"/>
      <c r="G18" s="42"/>
      <c r="H18" s="42"/>
      <c r="I18" s="42"/>
      <c r="J18" s="4">
        <v>97</v>
      </c>
      <c r="K18" s="18"/>
      <c r="L18" s="4"/>
      <c r="M18" s="4"/>
      <c r="N18" s="4"/>
      <c r="O18" s="4"/>
      <c r="P18" s="4"/>
      <c r="Q18" s="9"/>
      <c r="V18" s="1"/>
      <c r="W18" s="25"/>
      <c r="X18" s="1"/>
      <c r="Y18" s="1"/>
    </row>
    <row r="19" spans="2:25" x14ac:dyDescent="0.35">
      <c r="B19" s="6">
        <v>11</v>
      </c>
      <c r="C19" s="27" t="s">
        <v>87</v>
      </c>
      <c r="D19" s="42" t="s">
        <v>105</v>
      </c>
      <c r="E19" s="42"/>
      <c r="F19" s="42"/>
      <c r="G19" s="42"/>
      <c r="H19" s="42"/>
      <c r="I19" s="42"/>
      <c r="J19" s="4">
        <v>96</v>
      </c>
      <c r="K19" s="4"/>
      <c r="L19" s="4"/>
      <c r="M19" s="4"/>
      <c r="N19" s="4"/>
      <c r="O19" s="4"/>
      <c r="P19" s="4"/>
      <c r="Q19" s="9"/>
      <c r="V19" s="1"/>
      <c r="W19" s="1"/>
      <c r="X19" s="1"/>
      <c r="Y19" s="1"/>
    </row>
    <row r="20" spans="2:25" x14ac:dyDescent="0.35">
      <c r="B20" s="6">
        <v>12</v>
      </c>
      <c r="C20" s="27" t="s">
        <v>130</v>
      </c>
      <c r="D20" s="42" t="s">
        <v>129</v>
      </c>
      <c r="E20" s="42"/>
      <c r="F20" s="42"/>
      <c r="G20" s="42"/>
      <c r="H20" s="42"/>
      <c r="I20" s="42"/>
      <c r="J20" s="4">
        <v>93</v>
      </c>
      <c r="K20" s="4"/>
      <c r="L20" s="4"/>
      <c r="M20" s="4"/>
      <c r="N20" s="4"/>
      <c r="O20" s="4"/>
      <c r="P20" s="4"/>
      <c r="Q20" s="9"/>
      <c r="V20" s="1"/>
      <c r="W20" s="1"/>
      <c r="X20" s="1"/>
      <c r="Y20" s="1"/>
    </row>
    <row r="21" spans="2:25" x14ac:dyDescent="0.35">
      <c r="B21" s="6">
        <v>13</v>
      </c>
      <c r="C21" s="3" t="s">
        <v>193</v>
      </c>
      <c r="D21" s="42" t="s">
        <v>158</v>
      </c>
      <c r="E21" s="42"/>
      <c r="F21" s="42"/>
      <c r="G21" s="42"/>
      <c r="H21" s="42"/>
      <c r="I21" s="42"/>
      <c r="J21" s="4">
        <v>100</v>
      </c>
      <c r="K21" s="4"/>
      <c r="L21" s="4"/>
      <c r="M21" s="4"/>
      <c r="N21" s="4"/>
      <c r="O21" s="4"/>
      <c r="P21" s="4"/>
      <c r="Q21" s="9"/>
      <c r="V21" s="1"/>
      <c r="W21" s="1"/>
      <c r="X21" s="1"/>
      <c r="Y21" s="1"/>
    </row>
    <row r="22" spans="2:25" x14ac:dyDescent="0.35">
      <c r="B22" s="6">
        <v>14</v>
      </c>
      <c r="C22" s="3" t="s">
        <v>194</v>
      </c>
      <c r="D22" s="42" t="s">
        <v>161</v>
      </c>
      <c r="E22" s="42"/>
      <c r="F22" s="42"/>
      <c r="G22" s="42"/>
      <c r="H22" s="42"/>
      <c r="I22" s="42"/>
      <c r="J22" s="4">
        <v>100</v>
      </c>
      <c r="K22" s="4"/>
      <c r="L22" s="4"/>
      <c r="M22" s="4"/>
      <c r="N22" s="4"/>
      <c r="O22" s="4"/>
      <c r="P22" s="4"/>
      <c r="Q22" s="9"/>
      <c r="V22" s="1"/>
      <c r="W22" s="1"/>
      <c r="X22" s="1"/>
      <c r="Y22" s="1"/>
    </row>
    <row r="23" spans="2:25" x14ac:dyDescent="0.35">
      <c r="B23" s="6">
        <v>15</v>
      </c>
      <c r="C23" s="3" t="s">
        <v>192</v>
      </c>
      <c r="D23" s="47" t="s">
        <v>162</v>
      </c>
      <c r="E23" s="48"/>
      <c r="F23" s="48"/>
      <c r="G23" s="48"/>
      <c r="H23" s="48"/>
      <c r="I23" s="49"/>
      <c r="J23" s="4">
        <v>100</v>
      </c>
      <c r="K23" s="4"/>
      <c r="L23" s="4"/>
      <c r="M23" s="4"/>
      <c r="N23" s="4"/>
      <c r="O23" s="4"/>
      <c r="P23" s="4"/>
      <c r="Q23" s="9"/>
      <c r="V23" s="1"/>
      <c r="W23" s="1"/>
      <c r="X23" s="1"/>
      <c r="Y23" s="1"/>
    </row>
    <row r="24" spans="2:25" x14ac:dyDescent="0.35">
      <c r="B24" s="6">
        <v>16</v>
      </c>
      <c r="C24" s="3" t="s">
        <v>197</v>
      </c>
      <c r="D24" s="42" t="s">
        <v>155</v>
      </c>
      <c r="E24" s="42"/>
      <c r="F24" s="42"/>
      <c r="G24" s="42"/>
      <c r="H24" s="42"/>
      <c r="I24" s="42"/>
      <c r="J24" s="4">
        <v>96</v>
      </c>
      <c r="K24" s="4"/>
      <c r="L24" s="4"/>
      <c r="M24" s="4"/>
      <c r="N24" s="4"/>
      <c r="O24" s="4"/>
      <c r="P24" s="4"/>
      <c r="Q24" s="9"/>
      <c r="V24" s="1"/>
      <c r="W24" s="1"/>
      <c r="X24" s="1"/>
      <c r="Y24" s="1"/>
    </row>
    <row r="25" spans="2:25" x14ac:dyDescent="0.35">
      <c r="B25" s="6">
        <v>17</v>
      </c>
      <c r="C25" s="30" t="s">
        <v>195</v>
      </c>
      <c r="D25" s="44" t="s">
        <v>196</v>
      </c>
      <c r="E25" s="45"/>
      <c r="F25" s="45"/>
      <c r="G25" s="45"/>
      <c r="H25" s="45"/>
      <c r="I25" s="46"/>
      <c r="J25" s="4">
        <v>100</v>
      </c>
      <c r="K25" s="4"/>
      <c r="L25" s="4"/>
      <c r="M25" s="4"/>
      <c r="N25" s="4"/>
      <c r="O25" s="4"/>
      <c r="P25" s="4"/>
      <c r="Q25" s="9"/>
      <c r="V25" s="1"/>
      <c r="W25" s="1"/>
      <c r="X25" s="1"/>
      <c r="Y25" s="1"/>
    </row>
    <row r="26" spans="2:25" x14ac:dyDescent="0.35">
      <c r="B26" s="6">
        <v>18</v>
      </c>
      <c r="C26" t="s">
        <v>181</v>
      </c>
      <c r="D26" s="42" t="s">
        <v>156</v>
      </c>
      <c r="E26" s="42"/>
      <c r="F26" s="42"/>
      <c r="G26" s="42"/>
      <c r="H26" s="42"/>
      <c r="I26" s="42"/>
      <c r="J26" s="4">
        <v>96</v>
      </c>
      <c r="K26" s="4"/>
      <c r="L26" s="4"/>
      <c r="M26" s="4"/>
      <c r="N26" s="4"/>
      <c r="O26" s="4"/>
      <c r="P26" s="4"/>
      <c r="Q26" s="9"/>
      <c r="V26" s="1"/>
      <c r="W26" s="1"/>
      <c r="X26" s="1"/>
      <c r="Y26" s="1"/>
    </row>
    <row r="27" spans="2:25" x14ac:dyDescent="0.35">
      <c r="B27" s="6">
        <v>19</v>
      </c>
      <c r="C27" s="27" t="s">
        <v>126</v>
      </c>
      <c r="D27" s="42" t="s">
        <v>125</v>
      </c>
      <c r="E27" s="42"/>
      <c r="F27" s="42"/>
      <c r="G27" s="42"/>
      <c r="H27" s="42"/>
      <c r="I27" s="42"/>
      <c r="J27" s="4">
        <v>100</v>
      </c>
      <c r="K27" s="4"/>
      <c r="L27" s="4"/>
      <c r="M27" s="4"/>
      <c r="N27" s="4"/>
      <c r="O27" s="4"/>
      <c r="P27" s="4"/>
      <c r="Q27" s="9"/>
      <c r="V27" s="1"/>
      <c r="W27" s="1"/>
      <c r="X27" s="1"/>
      <c r="Y27" s="1"/>
    </row>
    <row r="28" spans="2:25" x14ac:dyDescent="0.35">
      <c r="B28" s="6">
        <v>20</v>
      </c>
      <c r="C28" s="29" t="s">
        <v>187</v>
      </c>
      <c r="D28" s="42" t="s">
        <v>145</v>
      </c>
      <c r="E28" s="42"/>
      <c r="F28" s="42"/>
      <c r="G28" s="42"/>
      <c r="H28" s="42"/>
      <c r="I28" s="42"/>
      <c r="J28" s="4">
        <v>100</v>
      </c>
      <c r="K28" s="18"/>
      <c r="L28" s="4"/>
      <c r="M28" s="4"/>
      <c r="N28" s="4"/>
      <c r="O28" s="4"/>
      <c r="P28" s="4"/>
      <c r="Q28" s="9"/>
      <c r="V28" s="1"/>
      <c r="W28" s="25"/>
      <c r="X28" s="1"/>
      <c r="Y28" s="1"/>
    </row>
    <row r="29" spans="2:25" x14ac:dyDescent="0.35">
      <c r="B29" s="6">
        <v>21</v>
      </c>
      <c r="C29" t="s">
        <v>185</v>
      </c>
      <c r="D29" s="42" t="s">
        <v>184</v>
      </c>
      <c r="E29" s="42"/>
      <c r="F29" s="42"/>
      <c r="G29" s="42"/>
      <c r="H29" s="42"/>
      <c r="I29" s="42"/>
      <c r="J29" s="4">
        <v>100</v>
      </c>
      <c r="K29" s="18"/>
      <c r="L29" s="4"/>
      <c r="M29" s="4"/>
      <c r="N29" s="4"/>
      <c r="O29" s="4"/>
      <c r="P29" s="4"/>
      <c r="Q29" s="9"/>
      <c r="V29" s="1"/>
      <c r="W29" s="25"/>
      <c r="X29" s="1"/>
      <c r="Y29" s="1"/>
    </row>
    <row r="30" spans="2:25" x14ac:dyDescent="0.35">
      <c r="B30" s="6">
        <v>22</v>
      </c>
      <c r="C30" s="16" t="s">
        <v>186</v>
      </c>
      <c r="D30" s="42" t="s">
        <v>144</v>
      </c>
      <c r="E30" s="42"/>
      <c r="F30" s="42"/>
      <c r="G30" s="42"/>
      <c r="H30" s="42"/>
      <c r="I30" s="42"/>
      <c r="J30" s="4">
        <v>100</v>
      </c>
      <c r="K30" s="4"/>
      <c r="L30" s="4"/>
      <c r="M30" s="4"/>
      <c r="N30" s="4"/>
      <c r="O30" s="4"/>
      <c r="P30" s="4"/>
      <c r="Q30" s="9"/>
      <c r="V30" s="1"/>
      <c r="W30" s="1"/>
      <c r="X30" s="1"/>
      <c r="Y30" s="1"/>
    </row>
    <row r="31" spans="2:25" x14ac:dyDescent="0.35">
      <c r="B31" s="6">
        <v>23</v>
      </c>
      <c r="C31" s="17" t="s">
        <v>177</v>
      </c>
      <c r="D31" s="42" t="s">
        <v>160</v>
      </c>
      <c r="E31" s="42"/>
      <c r="F31" s="42"/>
      <c r="G31" s="42"/>
      <c r="H31" s="42"/>
      <c r="I31" s="42"/>
      <c r="J31" s="4">
        <v>100</v>
      </c>
      <c r="K31" s="4"/>
      <c r="L31" s="4"/>
      <c r="M31" s="4"/>
      <c r="N31" s="4"/>
      <c r="O31" s="4"/>
      <c r="P31" s="4"/>
      <c r="Q31" s="9"/>
      <c r="V31" s="1"/>
      <c r="W31" s="1"/>
      <c r="X31" s="1"/>
      <c r="Y31" s="1"/>
    </row>
    <row r="32" spans="2:25" x14ac:dyDescent="0.35">
      <c r="B32" s="6">
        <v>24</v>
      </c>
      <c r="C32" t="s">
        <v>191</v>
      </c>
      <c r="D32" s="42" t="s">
        <v>147</v>
      </c>
      <c r="E32" s="42"/>
      <c r="F32" s="42"/>
      <c r="G32" s="42"/>
      <c r="H32" s="42"/>
      <c r="I32" s="42"/>
      <c r="J32" s="4">
        <v>100</v>
      </c>
      <c r="K32" s="4"/>
      <c r="L32" s="4"/>
      <c r="M32" s="4"/>
      <c r="N32" s="4"/>
      <c r="O32" s="4"/>
      <c r="P32" s="4"/>
      <c r="Q32" s="9"/>
      <c r="V32" s="1"/>
      <c r="W32" s="1"/>
      <c r="X32" s="1"/>
      <c r="Y32" s="1"/>
    </row>
    <row r="33" spans="2:25" x14ac:dyDescent="0.35">
      <c r="B33" s="22">
        <v>25</v>
      </c>
      <c r="C33" s="3" t="s">
        <v>188</v>
      </c>
      <c r="D33" s="50" t="s">
        <v>159</v>
      </c>
      <c r="E33" s="51"/>
      <c r="F33" s="51"/>
      <c r="G33" s="51"/>
      <c r="H33" s="51"/>
      <c r="I33" s="52"/>
      <c r="J33" s="4">
        <v>92</v>
      </c>
      <c r="K33" s="4"/>
      <c r="L33" s="4"/>
      <c r="M33" s="4"/>
      <c r="N33" s="4"/>
      <c r="O33" s="4"/>
      <c r="P33" s="4"/>
      <c r="Q33" s="9"/>
      <c r="V33" s="1"/>
      <c r="W33" s="1"/>
      <c r="X33" s="1"/>
      <c r="Y33" s="1"/>
    </row>
    <row r="34" spans="2:25" x14ac:dyDescent="0.35">
      <c r="B34" s="6">
        <v>26</v>
      </c>
      <c r="C34" s="3" t="s">
        <v>182</v>
      </c>
      <c r="D34" t="s">
        <v>163</v>
      </c>
      <c r="J34" s="4">
        <v>100</v>
      </c>
      <c r="K34" s="4"/>
      <c r="L34" s="4"/>
      <c r="M34" s="4"/>
      <c r="N34" s="4"/>
      <c r="O34" s="4"/>
      <c r="P34" s="4"/>
      <c r="Q34" s="9"/>
      <c r="V34" s="1"/>
      <c r="W34" s="1"/>
      <c r="X34" s="1"/>
      <c r="Y34" s="1"/>
    </row>
    <row r="35" spans="2:25" x14ac:dyDescent="0.35">
      <c r="B35" s="22">
        <v>27</v>
      </c>
      <c r="C35" s="3" t="s">
        <v>198</v>
      </c>
      <c r="D35" s="44" t="s">
        <v>157</v>
      </c>
      <c r="E35" s="45"/>
      <c r="F35" s="45"/>
      <c r="G35" s="45"/>
      <c r="H35" s="45"/>
      <c r="I35" s="46"/>
      <c r="J35" s="4">
        <v>96</v>
      </c>
      <c r="K35" s="4"/>
      <c r="L35" s="4"/>
      <c r="M35" s="4"/>
      <c r="N35" s="4"/>
      <c r="O35" s="4"/>
      <c r="P35" s="4"/>
      <c r="Q35" s="9"/>
      <c r="V35" s="1"/>
      <c r="W35" s="1"/>
      <c r="X35" s="1"/>
      <c r="Y35" s="1"/>
    </row>
    <row r="36" spans="2:25" x14ac:dyDescent="0.35">
      <c r="B36" s="6"/>
      <c r="C36" s="17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9"/>
      <c r="V36" s="1"/>
      <c r="W36" s="1"/>
      <c r="X36" s="1"/>
      <c r="Y36" s="1"/>
    </row>
    <row r="37" spans="2:25" x14ac:dyDescent="0.35">
      <c r="B37" s="6"/>
      <c r="C37" s="3"/>
      <c r="D37" s="42"/>
      <c r="E37" s="42"/>
      <c r="F37" s="42"/>
      <c r="G37" s="42"/>
      <c r="H37" s="42"/>
      <c r="I37" s="42"/>
      <c r="J37" s="6">
        <v>96.5</v>
      </c>
      <c r="K37" s="4"/>
      <c r="L37" s="4"/>
      <c r="M37" s="4"/>
      <c r="N37" s="4"/>
      <c r="O37" s="4"/>
      <c r="P37" s="4"/>
      <c r="Q37" s="9"/>
      <c r="V37" s="33"/>
      <c r="W37" s="1"/>
      <c r="X37" s="1"/>
      <c r="Y37" s="1"/>
    </row>
    <row r="38" spans="2:25" x14ac:dyDescent="0.35">
      <c r="B38" s="6"/>
      <c r="C38" s="3"/>
      <c r="D38" s="44"/>
      <c r="E38" s="45"/>
      <c r="F38" s="45"/>
      <c r="G38" s="45"/>
      <c r="H38" s="45"/>
      <c r="I38" s="46"/>
      <c r="J38" s="4"/>
      <c r="K38" s="4"/>
      <c r="L38" s="4"/>
      <c r="M38" s="4"/>
      <c r="N38" s="4"/>
      <c r="O38" s="4"/>
      <c r="P38" s="4"/>
      <c r="Q38" s="9"/>
      <c r="V38" s="1"/>
      <c r="W38" s="1"/>
      <c r="X38" s="1"/>
      <c r="Y38" s="1"/>
    </row>
    <row r="39" spans="2:25" x14ac:dyDescent="0.35">
      <c r="B39" s="6"/>
      <c r="C39" s="3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9"/>
      <c r="V39" s="1"/>
      <c r="W39" s="1"/>
      <c r="X39" s="1"/>
      <c r="Y39" s="1"/>
    </row>
    <row r="40" spans="2:25" x14ac:dyDescent="0.35">
      <c r="B40" s="6"/>
      <c r="C40" s="3"/>
      <c r="D40" s="57"/>
      <c r="E40" s="58"/>
      <c r="F40" s="58"/>
      <c r="G40" s="58"/>
      <c r="H40" s="58"/>
      <c r="I40" s="59"/>
      <c r="J40" s="3"/>
      <c r="K40" s="3"/>
      <c r="L40" s="3"/>
      <c r="M40" s="3"/>
      <c r="N40" s="3"/>
      <c r="O40" s="3"/>
      <c r="P40" s="3"/>
      <c r="Q40" s="9"/>
    </row>
    <row r="41" spans="2:25" x14ac:dyDescent="0.35">
      <c r="C41" s="41"/>
      <c r="D41" s="41"/>
      <c r="E41" s="1"/>
      <c r="H41" s="60" t="s">
        <v>19</v>
      </c>
      <c r="I41" s="60"/>
      <c r="J41" s="10">
        <v>27</v>
      </c>
      <c r="K41" s="10"/>
      <c r="L41" s="10"/>
      <c r="M41" s="10"/>
      <c r="N41" s="10"/>
      <c r="O41" s="10"/>
      <c r="P41" s="10"/>
      <c r="Q41" s="14"/>
    </row>
    <row r="42" spans="2:25" x14ac:dyDescent="0.35">
      <c r="C42" s="41"/>
      <c r="D42" s="41"/>
      <c r="E42" s="7"/>
      <c r="H42" s="55" t="s">
        <v>20</v>
      </c>
      <c r="I42" s="55"/>
      <c r="J42" s="11">
        <v>0</v>
      </c>
      <c r="K42" s="11"/>
      <c r="L42" s="11"/>
      <c r="M42" s="11"/>
      <c r="N42" s="11"/>
      <c r="O42" s="11"/>
      <c r="P42" s="11"/>
      <c r="Q42" s="11"/>
    </row>
    <row r="43" spans="2:25" x14ac:dyDescent="0.35">
      <c r="C43" s="41"/>
      <c r="D43" s="41"/>
      <c r="E43" s="41"/>
      <c r="H43" s="55" t="s">
        <v>21</v>
      </c>
      <c r="I43" s="55"/>
      <c r="J43" s="11">
        <v>27</v>
      </c>
      <c r="K43" s="11"/>
      <c r="L43" s="11"/>
      <c r="M43" s="11"/>
      <c r="N43" s="11"/>
      <c r="O43" s="11"/>
      <c r="P43" s="11"/>
      <c r="Q43" s="11"/>
    </row>
    <row r="44" spans="2:25" x14ac:dyDescent="0.35">
      <c r="C44" s="41"/>
      <c r="D44" s="41"/>
      <c r="E44" s="1"/>
      <c r="H44" s="56" t="s">
        <v>16</v>
      </c>
      <c r="I44" s="56"/>
      <c r="J44" s="12">
        <v>1</v>
      </c>
      <c r="K44" s="13"/>
      <c r="L44" s="13"/>
      <c r="M44" s="13"/>
      <c r="N44" s="13"/>
      <c r="O44" s="13"/>
      <c r="P44" s="13"/>
      <c r="Q44" s="13"/>
    </row>
    <row r="45" spans="2:25" x14ac:dyDescent="0.35">
      <c r="C45" s="41"/>
      <c r="D45" s="41"/>
      <c r="E45" s="1"/>
      <c r="H45" s="56" t="s">
        <v>17</v>
      </c>
      <c r="I45" s="56"/>
      <c r="J45" s="12">
        <v>0</v>
      </c>
      <c r="K45" s="12"/>
      <c r="L45" s="13"/>
      <c r="M45" s="13"/>
      <c r="N45" s="13"/>
      <c r="O45" s="13"/>
      <c r="P45" s="13"/>
      <c r="Q45" s="13"/>
    </row>
    <row r="46" spans="2:25" x14ac:dyDescent="0.35">
      <c r="C46" s="41"/>
      <c r="D46" s="41"/>
      <c r="E46" s="7"/>
    </row>
    <row r="47" spans="2:25" x14ac:dyDescent="0.35">
      <c r="C47" s="1"/>
      <c r="D47" s="1"/>
      <c r="E47" s="7"/>
    </row>
    <row r="48" spans="2:25" x14ac:dyDescent="0.35">
      <c r="J48" s="53"/>
      <c r="K48" s="53"/>
      <c r="L48" s="53"/>
      <c r="M48" s="53"/>
      <c r="N48" s="53"/>
      <c r="O48" s="53"/>
      <c r="P48" s="53"/>
    </row>
    <row r="49" spans="10:16" x14ac:dyDescent="0.35">
      <c r="J49" s="54" t="s">
        <v>18</v>
      </c>
      <c r="K49" s="54"/>
      <c r="L49" s="54"/>
      <c r="M49" s="54"/>
      <c r="N49" s="54"/>
      <c r="O49" s="54"/>
      <c r="P49" s="54"/>
    </row>
  </sheetData>
  <mergeCells count="53">
    <mergeCell ref="J49:P49"/>
    <mergeCell ref="D20:I20"/>
    <mergeCell ref="C43:E43"/>
    <mergeCell ref="H43:I43"/>
    <mergeCell ref="C44:D44"/>
    <mergeCell ref="H44:I44"/>
    <mergeCell ref="C45:D45"/>
    <mergeCell ref="H45:I45"/>
    <mergeCell ref="D39:I39"/>
    <mergeCell ref="D40:I40"/>
    <mergeCell ref="C41:D41"/>
    <mergeCell ref="H41:I41"/>
    <mergeCell ref="C42:D42"/>
    <mergeCell ref="H42:I42"/>
    <mergeCell ref="D27:I27"/>
    <mergeCell ref="D28:I28"/>
    <mergeCell ref="D30:I30"/>
    <mergeCell ref="C46:D46"/>
    <mergeCell ref="J48:P48"/>
    <mergeCell ref="D38:I38"/>
    <mergeCell ref="D35:I35"/>
    <mergeCell ref="D29:I29"/>
    <mergeCell ref="D36:I36"/>
    <mergeCell ref="D37:I37"/>
    <mergeCell ref="D31:I31"/>
    <mergeCell ref="D32:I32"/>
    <mergeCell ref="D33:I33"/>
    <mergeCell ref="D21:I21"/>
    <mergeCell ref="D22:I22"/>
    <mergeCell ref="D23:I23"/>
    <mergeCell ref="D24:I24"/>
    <mergeCell ref="D26:I26"/>
    <mergeCell ref="D25:I25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K6:P6"/>
    <mergeCell ref="B2:P2"/>
    <mergeCell ref="C3:P3"/>
    <mergeCell ref="D4:G4"/>
    <mergeCell ref="J4:K4"/>
    <mergeCell ref="N4:O4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51"/>
  <sheetViews>
    <sheetView zoomScale="154" zoomScaleNormal="15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7.4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6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6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6" x14ac:dyDescent="0.35">
      <c r="C4" t="s">
        <v>0</v>
      </c>
      <c r="D4" s="38" t="s">
        <v>76</v>
      </c>
      <c r="E4" s="38"/>
      <c r="F4" s="38"/>
      <c r="G4" s="38"/>
      <c r="I4" t="s">
        <v>1</v>
      </c>
      <c r="J4" s="39" t="s">
        <v>77</v>
      </c>
      <c r="K4" s="39"/>
      <c r="M4" t="s">
        <v>2</v>
      </c>
      <c r="N4" s="40">
        <v>45588</v>
      </c>
      <c r="O4" s="40"/>
    </row>
    <row r="5" spans="2:26" ht="6.75" customHeight="1" x14ac:dyDescent="0.35">
      <c r="D5" s="5"/>
      <c r="E5" s="5"/>
      <c r="F5" s="5"/>
      <c r="G5" s="5"/>
    </row>
    <row r="6" spans="2:26" x14ac:dyDescent="0.35">
      <c r="C6" t="s">
        <v>3</v>
      </c>
      <c r="D6" s="39" t="s">
        <v>75</v>
      </c>
      <c r="E6" s="39"/>
      <c r="F6" s="39"/>
      <c r="G6" s="39"/>
      <c r="I6" s="41" t="s">
        <v>22</v>
      </c>
      <c r="J6" s="41"/>
      <c r="K6" s="35" t="s">
        <v>25</v>
      </c>
      <c r="L6" s="35"/>
      <c r="M6" s="35"/>
      <c r="N6" s="35"/>
      <c r="O6" s="35"/>
      <c r="P6" s="35"/>
    </row>
    <row r="7" spans="2:26" ht="11.25" customHeight="1" x14ac:dyDescent="0.35"/>
    <row r="8" spans="2:26" x14ac:dyDescent="0.3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6" x14ac:dyDescent="0.35">
      <c r="B9" s="4">
        <v>1</v>
      </c>
      <c r="C9" s="3" t="s">
        <v>175</v>
      </c>
      <c r="D9" s="42" t="s">
        <v>149</v>
      </c>
      <c r="E9" s="42"/>
      <c r="F9" s="42"/>
      <c r="G9" s="42"/>
      <c r="H9" s="42"/>
      <c r="I9" s="42"/>
      <c r="J9" s="4">
        <v>100</v>
      </c>
      <c r="K9" s="4"/>
      <c r="L9" s="4"/>
      <c r="M9" s="4"/>
      <c r="N9" s="4"/>
      <c r="O9" s="4"/>
      <c r="P9" s="4"/>
      <c r="Q9" s="8"/>
      <c r="V9" s="1"/>
      <c r="W9" s="1"/>
      <c r="X9" s="1"/>
      <c r="Y9" s="1"/>
      <c r="Z9" s="1"/>
    </row>
    <row r="10" spans="2:26" x14ac:dyDescent="0.35">
      <c r="B10" s="4">
        <v>2</v>
      </c>
      <c r="C10" s="3" t="s">
        <v>189</v>
      </c>
      <c r="D10" s="44" t="s">
        <v>151</v>
      </c>
      <c r="E10" s="45"/>
      <c r="F10" s="45"/>
      <c r="G10" s="45"/>
      <c r="H10" s="45"/>
      <c r="I10" s="46"/>
      <c r="J10" s="4">
        <v>100</v>
      </c>
      <c r="K10" s="4"/>
      <c r="L10" s="4"/>
      <c r="M10" s="4"/>
      <c r="N10" s="4"/>
      <c r="O10" s="4"/>
      <c r="P10" s="4"/>
      <c r="Q10" s="8"/>
      <c r="V10" s="1"/>
      <c r="W10" s="1"/>
      <c r="X10" s="1"/>
      <c r="Y10" s="1"/>
      <c r="Z10" s="1"/>
    </row>
    <row r="11" spans="2:26" x14ac:dyDescent="0.35">
      <c r="B11" s="6">
        <v>3</v>
      </c>
      <c r="C11" s="3" t="s">
        <v>199</v>
      </c>
      <c r="D11" s="42" t="s">
        <v>146</v>
      </c>
      <c r="E11" s="42"/>
      <c r="F11" s="42"/>
      <c r="G11" s="42"/>
      <c r="H11" s="42"/>
      <c r="I11" s="42"/>
      <c r="J11" s="4">
        <v>100</v>
      </c>
      <c r="K11" s="4"/>
      <c r="L11" s="4"/>
      <c r="M11" s="4"/>
      <c r="N11" s="4"/>
      <c r="O11" s="4"/>
      <c r="P11" s="4"/>
      <c r="Q11" s="9"/>
      <c r="V11" s="1"/>
      <c r="W11" s="1"/>
      <c r="X11" s="1"/>
      <c r="Y11" s="1"/>
      <c r="Z11" s="1"/>
    </row>
    <row r="12" spans="2:26" x14ac:dyDescent="0.35">
      <c r="B12" s="6">
        <v>4</v>
      </c>
      <c r="C12" s="3" t="s">
        <v>183</v>
      </c>
      <c r="D12" s="44" t="s">
        <v>201</v>
      </c>
      <c r="E12" s="45"/>
      <c r="F12" s="45"/>
      <c r="G12" s="45"/>
      <c r="H12" s="45"/>
      <c r="I12" s="46"/>
      <c r="J12" s="4">
        <v>100</v>
      </c>
      <c r="K12" s="4"/>
      <c r="L12" s="4"/>
      <c r="M12" s="4"/>
      <c r="N12" s="4"/>
      <c r="O12" s="4"/>
      <c r="P12" s="4"/>
      <c r="Q12" s="9"/>
      <c r="V12" s="1"/>
      <c r="W12" s="1"/>
      <c r="X12" s="1"/>
      <c r="Y12" s="1"/>
      <c r="Z12" s="1"/>
    </row>
    <row r="13" spans="2:26" x14ac:dyDescent="0.35">
      <c r="B13" s="6">
        <v>5</v>
      </c>
      <c r="C13" s="3" t="s">
        <v>176</v>
      </c>
      <c r="D13" s="44" t="s">
        <v>152</v>
      </c>
      <c r="E13" s="45"/>
      <c r="F13" s="45"/>
      <c r="G13" s="45"/>
      <c r="H13" s="45"/>
      <c r="I13" s="46"/>
      <c r="J13" s="4">
        <v>100</v>
      </c>
      <c r="K13" s="4"/>
      <c r="L13" s="4"/>
      <c r="M13" s="4"/>
      <c r="N13" s="4"/>
      <c r="O13" s="4"/>
      <c r="P13" s="4"/>
      <c r="Q13" s="9"/>
      <c r="V13" s="1"/>
      <c r="W13" s="1"/>
      <c r="X13" s="1"/>
      <c r="Y13" s="1"/>
      <c r="Z13" s="1"/>
    </row>
    <row r="14" spans="2:26" x14ac:dyDescent="0.35">
      <c r="B14" s="6">
        <v>6</v>
      </c>
      <c r="C14" s="27" t="s">
        <v>140</v>
      </c>
      <c r="D14" s="42" t="s">
        <v>139</v>
      </c>
      <c r="E14" s="42"/>
      <c r="F14" s="42"/>
      <c r="G14" s="42"/>
      <c r="H14" s="42"/>
      <c r="I14" s="42"/>
      <c r="J14" s="4">
        <v>95</v>
      </c>
      <c r="K14" s="4"/>
      <c r="L14" s="4"/>
      <c r="M14" s="4"/>
      <c r="N14" s="4"/>
      <c r="O14" s="4"/>
      <c r="P14" s="4"/>
      <c r="Q14" s="9"/>
      <c r="V14" s="1"/>
      <c r="W14" s="1"/>
      <c r="X14" s="1"/>
      <c r="Y14" s="1"/>
      <c r="Z14" s="1"/>
    </row>
    <row r="15" spans="2:26" x14ac:dyDescent="0.35">
      <c r="B15" s="6">
        <v>7</v>
      </c>
      <c r="C15" s="17" t="s">
        <v>178</v>
      </c>
      <c r="D15" s="42" t="s">
        <v>150</v>
      </c>
      <c r="E15" s="42"/>
      <c r="F15" s="42"/>
      <c r="G15" s="42"/>
      <c r="H15" s="42"/>
      <c r="I15" s="42"/>
      <c r="J15" s="4">
        <v>100</v>
      </c>
      <c r="K15" s="4"/>
      <c r="L15" s="4"/>
      <c r="M15" s="4"/>
      <c r="N15" s="4"/>
      <c r="O15" s="4"/>
      <c r="P15" s="4"/>
      <c r="Q15" s="9"/>
      <c r="V15" s="1"/>
      <c r="W15" s="1"/>
      <c r="X15" s="1"/>
      <c r="Y15" s="1"/>
      <c r="Z15" s="1"/>
    </row>
    <row r="16" spans="2:26" x14ac:dyDescent="0.35">
      <c r="B16" s="6">
        <v>8</v>
      </c>
      <c r="C16" s="16" t="s">
        <v>190</v>
      </c>
      <c r="D16" s="44" t="s">
        <v>153</v>
      </c>
      <c r="E16" s="45"/>
      <c r="F16" s="45"/>
      <c r="G16" s="45"/>
      <c r="H16" s="45"/>
      <c r="I16" s="46"/>
      <c r="J16" s="4">
        <v>95</v>
      </c>
      <c r="K16" s="4"/>
      <c r="L16" s="24"/>
      <c r="M16" s="4"/>
      <c r="N16" s="4"/>
      <c r="O16" s="4"/>
      <c r="P16" s="4"/>
      <c r="Q16" s="9"/>
      <c r="V16" s="1"/>
      <c r="W16" s="1"/>
      <c r="X16" s="34"/>
      <c r="Y16" s="1"/>
      <c r="Z16" s="1"/>
    </row>
    <row r="17" spans="2:26" x14ac:dyDescent="0.35">
      <c r="B17" s="6">
        <v>9</v>
      </c>
      <c r="C17" s="16" t="s">
        <v>179</v>
      </c>
      <c r="D17" s="42" t="s">
        <v>148</v>
      </c>
      <c r="E17" s="42"/>
      <c r="F17" s="42"/>
      <c r="G17" s="42"/>
      <c r="H17" s="42"/>
      <c r="I17" s="42"/>
      <c r="J17" s="4">
        <v>100</v>
      </c>
      <c r="K17" s="4"/>
      <c r="L17" s="24"/>
      <c r="M17" s="4"/>
      <c r="N17" s="4"/>
      <c r="O17" s="4"/>
      <c r="P17" s="4"/>
      <c r="Q17" s="9"/>
      <c r="V17" s="1"/>
      <c r="W17" s="1"/>
      <c r="X17" s="34"/>
      <c r="Y17" s="1"/>
      <c r="Z17" s="1"/>
    </row>
    <row r="18" spans="2:26" x14ac:dyDescent="0.35">
      <c r="B18" s="6">
        <v>10</v>
      </c>
      <c r="C18" s="16" t="s">
        <v>180</v>
      </c>
      <c r="D18" s="42" t="s">
        <v>154</v>
      </c>
      <c r="E18" s="42"/>
      <c r="F18" s="42"/>
      <c r="G18" s="42"/>
      <c r="H18" s="42"/>
      <c r="I18" s="42"/>
      <c r="J18" s="4">
        <v>100</v>
      </c>
      <c r="K18" s="4"/>
      <c r="L18" s="4"/>
      <c r="M18" s="4"/>
      <c r="N18" s="4"/>
      <c r="O18" s="4"/>
      <c r="P18" s="4"/>
      <c r="Q18" s="9"/>
      <c r="V18" s="1"/>
      <c r="W18" s="1"/>
      <c r="X18" s="1"/>
      <c r="Y18" s="1"/>
      <c r="Z18" s="1"/>
    </row>
    <row r="19" spans="2:26" x14ac:dyDescent="0.35">
      <c r="B19" s="6">
        <v>11</v>
      </c>
      <c r="C19" s="27" t="s">
        <v>87</v>
      </c>
      <c r="D19" s="42" t="s">
        <v>105</v>
      </c>
      <c r="E19" s="42"/>
      <c r="F19" s="42"/>
      <c r="G19" s="42"/>
      <c r="H19" s="42"/>
      <c r="I19" s="42"/>
      <c r="J19" s="4">
        <v>100</v>
      </c>
      <c r="K19" s="4"/>
      <c r="L19" s="4"/>
      <c r="M19" s="4"/>
      <c r="N19" s="4"/>
      <c r="O19" s="4"/>
      <c r="P19" s="4"/>
      <c r="Q19" s="9"/>
      <c r="V19" s="1"/>
      <c r="W19" s="1"/>
      <c r="X19" s="1"/>
      <c r="Y19" s="1"/>
      <c r="Z19" s="1"/>
    </row>
    <row r="20" spans="2:26" x14ac:dyDescent="0.35">
      <c r="B20" s="6">
        <v>12</v>
      </c>
      <c r="C20" s="27" t="s">
        <v>130</v>
      </c>
      <c r="D20" s="42" t="s">
        <v>129</v>
      </c>
      <c r="E20" s="42"/>
      <c r="F20" s="42"/>
      <c r="G20" s="42"/>
      <c r="H20" s="42"/>
      <c r="I20" s="42"/>
      <c r="J20" s="4">
        <v>100</v>
      </c>
      <c r="K20" s="4"/>
      <c r="L20" s="4"/>
      <c r="M20" s="4"/>
      <c r="N20" s="4"/>
      <c r="O20" s="4"/>
      <c r="P20" s="4"/>
      <c r="Q20" s="9"/>
      <c r="V20" s="1"/>
      <c r="W20" s="1"/>
      <c r="X20" s="1"/>
      <c r="Y20" s="1"/>
      <c r="Z20" s="1"/>
    </row>
    <row r="21" spans="2:26" x14ac:dyDescent="0.35">
      <c r="B21" s="6">
        <v>13</v>
      </c>
      <c r="C21" s="3" t="s">
        <v>193</v>
      </c>
      <c r="D21" s="42" t="s">
        <v>158</v>
      </c>
      <c r="E21" s="42"/>
      <c r="F21" s="42"/>
      <c r="G21" s="42"/>
      <c r="H21" s="42"/>
      <c r="I21" s="42"/>
      <c r="J21" s="4">
        <v>100</v>
      </c>
      <c r="K21" s="4"/>
      <c r="L21" s="4"/>
      <c r="M21" s="4"/>
      <c r="N21" s="4"/>
      <c r="O21" s="4"/>
      <c r="P21" s="4"/>
      <c r="Q21" s="9"/>
      <c r="V21" s="1"/>
      <c r="W21" s="1"/>
      <c r="X21" s="1"/>
      <c r="Y21" s="1"/>
      <c r="Z21" s="1"/>
    </row>
    <row r="22" spans="2:26" x14ac:dyDescent="0.35">
      <c r="B22" s="6">
        <v>14</v>
      </c>
      <c r="C22" s="3" t="s">
        <v>194</v>
      </c>
      <c r="D22" s="42" t="s">
        <v>161</v>
      </c>
      <c r="E22" s="42"/>
      <c r="F22" s="42"/>
      <c r="G22" s="42"/>
      <c r="H22" s="42"/>
      <c r="I22" s="42"/>
      <c r="J22" s="4">
        <v>100</v>
      </c>
      <c r="K22" s="4"/>
      <c r="L22" s="4"/>
      <c r="M22" s="4"/>
      <c r="N22" s="4"/>
      <c r="O22" s="4"/>
      <c r="P22" s="4"/>
      <c r="Q22" s="9"/>
      <c r="V22" s="1"/>
      <c r="W22" s="1"/>
      <c r="X22" s="1"/>
      <c r="Y22" s="1"/>
      <c r="Z22" s="1"/>
    </row>
    <row r="23" spans="2:26" x14ac:dyDescent="0.35">
      <c r="B23" s="6">
        <v>15</v>
      </c>
      <c r="C23" s="3" t="s">
        <v>192</v>
      </c>
      <c r="D23" s="47" t="s">
        <v>162</v>
      </c>
      <c r="E23" s="48"/>
      <c r="F23" s="48"/>
      <c r="G23" s="48"/>
      <c r="H23" s="48"/>
      <c r="I23" s="49"/>
      <c r="J23" s="4">
        <v>100</v>
      </c>
      <c r="K23" s="4"/>
      <c r="L23" s="4"/>
      <c r="M23" s="4"/>
      <c r="N23" s="4"/>
      <c r="O23" s="4"/>
      <c r="P23" s="4"/>
      <c r="Q23" s="9"/>
      <c r="V23" s="1"/>
      <c r="W23" s="1"/>
      <c r="X23" s="1"/>
      <c r="Y23" s="1"/>
      <c r="Z23" s="1"/>
    </row>
    <row r="24" spans="2:26" x14ac:dyDescent="0.35">
      <c r="B24" s="6">
        <v>16</v>
      </c>
      <c r="C24" s="3" t="s">
        <v>197</v>
      </c>
      <c r="D24" s="42" t="s">
        <v>155</v>
      </c>
      <c r="E24" s="42"/>
      <c r="F24" s="42"/>
      <c r="G24" s="42"/>
      <c r="H24" s="42"/>
      <c r="I24" s="42"/>
      <c r="J24" s="4">
        <v>100</v>
      </c>
      <c r="K24" s="4"/>
      <c r="L24" s="4"/>
      <c r="M24" s="4"/>
      <c r="N24" s="4"/>
      <c r="O24" s="4"/>
      <c r="P24" s="4"/>
      <c r="Q24" s="9"/>
      <c r="V24" s="1"/>
      <c r="W24" s="1"/>
      <c r="X24" s="1"/>
      <c r="Y24" s="1"/>
      <c r="Z24" s="1"/>
    </row>
    <row r="25" spans="2:26" x14ac:dyDescent="0.35">
      <c r="B25" s="6">
        <v>17</v>
      </c>
      <c r="C25" s="30" t="s">
        <v>195</v>
      </c>
      <c r="D25" s="44" t="s">
        <v>196</v>
      </c>
      <c r="E25" s="45"/>
      <c r="F25" s="45"/>
      <c r="G25" s="45"/>
      <c r="H25" s="45"/>
      <c r="I25" s="46"/>
      <c r="J25" s="4">
        <v>100</v>
      </c>
      <c r="K25" s="4"/>
      <c r="L25" s="4"/>
      <c r="M25" s="4"/>
      <c r="N25" s="4"/>
      <c r="O25" s="4"/>
      <c r="P25" s="4"/>
      <c r="Q25" s="9"/>
      <c r="V25" s="1"/>
      <c r="W25" s="1"/>
      <c r="X25" s="1"/>
      <c r="Y25" s="1"/>
      <c r="Z25" s="1"/>
    </row>
    <row r="26" spans="2:26" x14ac:dyDescent="0.35">
      <c r="B26" s="6">
        <v>18</v>
      </c>
      <c r="C26" t="s">
        <v>181</v>
      </c>
      <c r="D26" s="42" t="s">
        <v>156</v>
      </c>
      <c r="E26" s="42"/>
      <c r="F26" s="42"/>
      <c r="G26" s="42"/>
      <c r="H26" s="42"/>
      <c r="I26" s="42"/>
      <c r="J26" s="4">
        <v>100</v>
      </c>
      <c r="K26" s="4"/>
      <c r="L26" s="4"/>
      <c r="M26" s="4"/>
      <c r="N26" s="4"/>
      <c r="O26" s="4"/>
      <c r="P26" s="4"/>
      <c r="Q26" s="9"/>
      <c r="V26" s="1"/>
      <c r="W26" s="1"/>
      <c r="X26" s="1"/>
      <c r="Y26" s="1"/>
      <c r="Z26" s="1"/>
    </row>
    <row r="27" spans="2:26" x14ac:dyDescent="0.35">
      <c r="B27" s="6">
        <v>19</v>
      </c>
      <c r="C27" s="27" t="s">
        <v>126</v>
      </c>
      <c r="D27" s="42" t="s">
        <v>125</v>
      </c>
      <c r="E27" s="42"/>
      <c r="F27" s="42"/>
      <c r="G27" s="42"/>
      <c r="H27" s="42"/>
      <c r="I27" s="42"/>
      <c r="J27" s="4">
        <v>100</v>
      </c>
      <c r="K27" s="4"/>
      <c r="L27" s="4"/>
      <c r="M27" s="4"/>
      <c r="N27" s="4"/>
      <c r="O27" s="4"/>
      <c r="P27" s="4"/>
      <c r="Q27" s="9"/>
      <c r="V27" s="1"/>
      <c r="W27" s="1"/>
      <c r="X27" s="1"/>
      <c r="Y27" s="1"/>
      <c r="Z27" s="1"/>
    </row>
    <row r="28" spans="2:26" x14ac:dyDescent="0.35">
      <c r="B28" s="6">
        <v>20</v>
      </c>
      <c r="C28" s="29" t="s">
        <v>187</v>
      </c>
      <c r="D28" s="42" t="s">
        <v>145</v>
      </c>
      <c r="E28" s="42"/>
      <c r="F28" s="42"/>
      <c r="G28" s="42"/>
      <c r="H28" s="42"/>
      <c r="I28" s="42"/>
      <c r="J28" s="4">
        <v>95</v>
      </c>
      <c r="K28" s="4"/>
      <c r="L28" s="4"/>
      <c r="M28" s="4"/>
      <c r="N28" s="4"/>
      <c r="O28" s="4"/>
      <c r="P28" s="4"/>
      <c r="Q28" s="9"/>
      <c r="V28" s="1"/>
      <c r="W28" s="1"/>
      <c r="X28" s="1"/>
      <c r="Y28" s="1"/>
      <c r="Z28" s="1"/>
    </row>
    <row r="29" spans="2:26" x14ac:dyDescent="0.35">
      <c r="B29" s="6">
        <v>21</v>
      </c>
      <c r="C29" t="s">
        <v>185</v>
      </c>
      <c r="D29" s="42" t="s">
        <v>184</v>
      </c>
      <c r="E29" s="42"/>
      <c r="F29" s="42"/>
      <c r="G29" s="42"/>
      <c r="H29" s="42"/>
      <c r="I29" s="42"/>
      <c r="J29" s="4">
        <v>100</v>
      </c>
      <c r="K29" s="4"/>
      <c r="L29" s="4"/>
      <c r="M29" s="4"/>
      <c r="N29" s="4"/>
      <c r="O29" s="4"/>
      <c r="P29" s="4"/>
      <c r="Q29" s="9"/>
      <c r="V29" s="1"/>
      <c r="W29" s="1"/>
      <c r="X29" s="1"/>
      <c r="Y29" s="1"/>
      <c r="Z29" s="1"/>
    </row>
    <row r="30" spans="2:26" x14ac:dyDescent="0.35">
      <c r="B30" s="6">
        <v>22</v>
      </c>
      <c r="C30" s="16" t="s">
        <v>186</v>
      </c>
      <c r="D30" s="42" t="s">
        <v>144</v>
      </c>
      <c r="E30" s="42"/>
      <c r="F30" s="42"/>
      <c r="G30" s="42"/>
      <c r="H30" s="42"/>
      <c r="I30" s="42"/>
      <c r="J30" s="4">
        <v>100</v>
      </c>
      <c r="K30" s="4"/>
      <c r="L30" s="4"/>
      <c r="M30" s="4"/>
      <c r="N30" s="4"/>
      <c r="O30" s="4"/>
      <c r="P30" s="4"/>
      <c r="Q30" s="9"/>
      <c r="V30" s="1"/>
      <c r="W30" s="1"/>
      <c r="X30" s="1"/>
      <c r="Y30" s="1"/>
      <c r="Z30" s="1"/>
    </row>
    <row r="31" spans="2:26" x14ac:dyDescent="0.35">
      <c r="B31" s="6">
        <v>23</v>
      </c>
      <c r="C31" s="17" t="s">
        <v>177</v>
      </c>
      <c r="D31" s="42" t="s">
        <v>160</v>
      </c>
      <c r="E31" s="42"/>
      <c r="F31" s="42"/>
      <c r="G31" s="42"/>
      <c r="H31" s="42"/>
      <c r="I31" s="42"/>
      <c r="J31" s="4">
        <v>100</v>
      </c>
      <c r="K31" s="18"/>
      <c r="L31" s="24"/>
      <c r="M31" s="4"/>
      <c r="N31" s="4"/>
      <c r="O31" s="4"/>
      <c r="P31" s="4"/>
      <c r="Q31" s="9"/>
      <c r="V31" s="1"/>
      <c r="W31" s="25"/>
      <c r="X31" s="34"/>
      <c r="Y31" s="1"/>
      <c r="Z31" s="1"/>
    </row>
    <row r="32" spans="2:26" x14ac:dyDescent="0.35">
      <c r="B32" s="6">
        <v>24</v>
      </c>
      <c r="C32" t="s">
        <v>191</v>
      </c>
      <c r="D32" s="42" t="s">
        <v>147</v>
      </c>
      <c r="E32" s="42"/>
      <c r="F32" s="42"/>
      <c r="G32" s="42"/>
      <c r="H32" s="42"/>
      <c r="I32" s="42"/>
      <c r="J32" s="4">
        <v>100</v>
      </c>
      <c r="K32" s="18"/>
      <c r="L32" s="24"/>
      <c r="M32" s="4"/>
      <c r="N32" s="4"/>
      <c r="O32" s="4"/>
      <c r="P32" s="4"/>
      <c r="Q32" s="9"/>
      <c r="V32" s="1"/>
      <c r="W32" s="25"/>
      <c r="X32" s="34"/>
      <c r="Y32" s="1"/>
      <c r="Z32" s="1"/>
    </row>
    <row r="33" spans="2:26" x14ac:dyDescent="0.35">
      <c r="B33" s="6">
        <v>25</v>
      </c>
      <c r="C33" s="3" t="s">
        <v>188</v>
      </c>
      <c r="D33" s="50" t="s">
        <v>159</v>
      </c>
      <c r="E33" s="51"/>
      <c r="F33" s="51"/>
      <c r="G33" s="51"/>
      <c r="H33" s="51"/>
      <c r="I33" s="52"/>
      <c r="J33" s="4">
        <v>100</v>
      </c>
      <c r="K33" s="4"/>
      <c r="L33" s="4"/>
      <c r="M33" s="4"/>
      <c r="N33" s="4"/>
      <c r="O33" s="4"/>
      <c r="P33" s="4"/>
      <c r="Q33" s="9"/>
      <c r="V33" s="1"/>
      <c r="W33" s="1"/>
      <c r="X33" s="1"/>
      <c r="Y33" s="1"/>
      <c r="Z33" s="1"/>
    </row>
    <row r="34" spans="2:26" x14ac:dyDescent="0.35">
      <c r="B34" s="6">
        <v>26</v>
      </c>
      <c r="C34" s="3" t="s">
        <v>182</v>
      </c>
      <c r="D34" t="s">
        <v>163</v>
      </c>
      <c r="J34" s="4">
        <v>95</v>
      </c>
      <c r="K34" s="4"/>
      <c r="L34" s="4"/>
      <c r="M34" s="4"/>
      <c r="N34" s="4"/>
      <c r="O34" s="4"/>
      <c r="P34" s="4"/>
      <c r="Q34" s="9"/>
      <c r="V34" s="1"/>
      <c r="W34" s="1"/>
      <c r="X34" s="1"/>
      <c r="Y34" s="1"/>
      <c r="Z34" s="1"/>
    </row>
    <row r="35" spans="2:26" x14ac:dyDescent="0.35">
      <c r="B35" s="6">
        <v>27</v>
      </c>
      <c r="C35" s="3" t="s">
        <v>198</v>
      </c>
      <c r="D35" s="44" t="s">
        <v>157</v>
      </c>
      <c r="E35" s="45"/>
      <c r="F35" s="45"/>
      <c r="G35" s="45"/>
      <c r="H35" s="45"/>
      <c r="I35" s="46"/>
      <c r="J35" s="4">
        <v>100</v>
      </c>
      <c r="K35" s="4"/>
      <c r="L35" s="4"/>
      <c r="M35" s="4"/>
      <c r="N35" s="4"/>
      <c r="O35" s="4"/>
      <c r="P35" s="4"/>
      <c r="Q35" s="9"/>
      <c r="V35" s="1"/>
      <c r="W35" s="1"/>
      <c r="X35" s="1"/>
      <c r="Y35" s="1"/>
      <c r="Z35" s="1"/>
    </row>
    <row r="36" spans="2:26" x14ac:dyDescent="0.35">
      <c r="B36" s="6"/>
      <c r="C36" s="17"/>
      <c r="D36" s="42"/>
      <c r="E36" s="42"/>
      <c r="F36" s="42"/>
      <c r="G36" s="42"/>
      <c r="H36" s="42"/>
      <c r="I36" s="42"/>
      <c r="J36" s="4">
        <f>SUM(J9:J35)/27</f>
        <v>99.259259259259252</v>
      </c>
      <c r="K36" s="4"/>
      <c r="L36" s="4"/>
      <c r="M36" s="4"/>
      <c r="N36" s="4"/>
      <c r="O36" s="4"/>
      <c r="P36" s="4"/>
      <c r="Q36" s="9"/>
      <c r="V36" s="1"/>
      <c r="W36" s="1"/>
      <c r="X36" s="1"/>
      <c r="Y36" s="1"/>
      <c r="Z36" s="1"/>
    </row>
    <row r="37" spans="2:26" x14ac:dyDescent="0.35">
      <c r="B37" s="6"/>
      <c r="C37" s="17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9"/>
      <c r="V37" s="1"/>
      <c r="W37" s="1"/>
      <c r="X37" s="1"/>
      <c r="Y37" s="1"/>
      <c r="Z37" s="1"/>
    </row>
    <row r="38" spans="2:26" x14ac:dyDescent="0.35">
      <c r="B38" s="6"/>
      <c r="C38" s="17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9"/>
      <c r="V38" s="1"/>
      <c r="W38" s="1"/>
      <c r="X38" s="1"/>
      <c r="Y38" s="1"/>
      <c r="Z38" s="1"/>
    </row>
    <row r="39" spans="2:26" x14ac:dyDescent="0.35">
      <c r="B39" s="6"/>
      <c r="C39" s="3"/>
      <c r="D39" s="42"/>
      <c r="E39" s="42"/>
      <c r="F39" s="42"/>
      <c r="G39" s="42"/>
      <c r="H39" s="42"/>
      <c r="I39" s="42"/>
      <c r="J39" s="23"/>
      <c r="K39" s="4"/>
      <c r="L39" s="4"/>
      <c r="M39" s="4"/>
      <c r="N39" s="4"/>
      <c r="O39" s="4"/>
      <c r="P39" s="4"/>
      <c r="Q39" s="9"/>
      <c r="V39" s="33"/>
      <c r="W39" s="1"/>
      <c r="X39" s="1"/>
      <c r="Y39" s="1"/>
      <c r="Z39" s="1"/>
    </row>
    <row r="40" spans="2:26" x14ac:dyDescent="0.35">
      <c r="B40" s="6"/>
      <c r="C40" s="3"/>
      <c r="D40" s="19"/>
      <c r="E40" s="20"/>
      <c r="F40" s="20"/>
      <c r="G40" s="20"/>
      <c r="H40" s="20"/>
      <c r="I40" s="21"/>
      <c r="J40" s="26"/>
      <c r="K40" s="26"/>
      <c r="L40" s="4"/>
      <c r="M40" s="4"/>
      <c r="N40" s="4"/>
      <c r="O40" s="4"/>
      <c r="P40" s="4"/>
      <c r="Q40" s="9"/>
    </row>
    <row r="41" spans="2:26" x14ac:dyDescent="0.35">
      <c r="B41" s="6"/>
      <c r="D41" s="19"/>
      <c r="E41" s="20"/>
      <c r="F41" s="20"/>
      <c r="G41" s="20"/>
      <c r="H41" s="20"/>
      <c r="I41" s="21"/>
      <c r="J41" s="26"/>
      <c r="K41" s="26"/>
      <c r="L41" s="4"/>
      <c r="M41" s="4"/>
      <c r="N41" s="4"/>
      <c r="O41" s="4"/>
      <c r="P41" s="4"/>
      <c r="Q41" s="9"/>
    </row>
    <row r="42" spans="2:26" x14ac:dyDescent="0.35">
      <c r="B42" s="6"/>
      <c r="C42" s="3"/>
      <c r="D42" s="57"/>
      <c r="E42" s="58"/>
      <c r="F42" s="58"/>
      <c r="G42" s="58"/>
      <c r="H42" s="58"/>
      <c r="I42" s="59"/>
      <c r="J42" s="3"/>
      <c r="K42" s="3"/>
      <c r="L42" s="3"/>
      <c r="M42" s="3"/>
      <c r="N42" s="3"/>
      <c r="O42" s="3"/>
      <c r="P42" s="3"/>
      <c r="Q42" s="9"/>
    </row>
    <row r="43" spans="2:26" x14ac:dyDescent="0.35">
      <c r="C43" s="41"/>
      <c r="D43" s="41"/>
      <c r="E43" s="1"/>
      <c r="H43" s="60" t="s">
        <v>19</v>
      </c>
      <c r="I43" s="60"/>
      <c r="J43" s="10">
        <v>27</v>
      </c>
      <c r="K43" s="10"/>
      <c r="L43" s="10"/>
      <c r="M43" s="10"/>
      <c r="N43" s="10"/>
      <c r="O43" s="10"/>
      <c r="P43" s="10"/>
      <c r="Q43" s="14"/>
    </row>
    <row r="44" spans="2:26" x14ac:dyDescent="0.35">
      <c r="C44" s="41"/>
      <c r="D44" s="41"/>
      <c r="E44" s="7"/>
      <c r="H44" s="55" t="s">
        <v>20</v>
      </c>
      <c r="I44" s="55"/>
      <c r="J44" s="11">
        <v>0</v>
      </c>
      <c r="K44" s="11"/>
      <c r="L44" s="11"/>
      <c r="M44" s="11"/>
      <c r="N44" s="11"/>
      <c r="O44" s="11"/>
      <c r="P44" s="11"/>
      <c r="Q44" s="11"/>
    </row>
    <row r="45" spans="2:26" x14ac:dyDescent="0.35">
      <c r="C45" s="41"/>
      <c r="D45" s="41"/>
      <c r="E45" s="41"/>
      <c r="H45" s="55" t="s">
        <v>21</v>
      </c>
      <c r="I45" s="55"/>
      <c r="J45" s="11">
        <v>27</v>
      </c>
      <c r="K45" s="11"/>
      <c r="L45" s="11"/>
      <c r="M45" s="11"/>
      <c r="N45" s="11"/>
      <c r="O45" s="11"/>
      <c r="P45" s="11"/>
      <c r="Q45" s="11"/>
    </row>
    <row r="46" spans="2:26" x14ac:dyDescent="0.35">
      <c r="C46" s="41"/>
      <c r="D46" s="41"/>
      <c r="E46" s="1"/>
      <c r="H46" s="56" t="s">
        <v>16</v>
      </c>
      <c r="I46" s="56"/>
      <c r="J46" s="12">
        <f>J43/J45</f>
        <v>1</v>
      </c>
      <c r="K46" s="13"/>
      <c r="L46" s="13"/>
      <c r="M46" s="13"/>
      <c r="N46" s="13"/>
      <c r="O46" s="13"/>
      <c r="P46" s="13"/>
      <c r="Q46" s="13"/>
    </row>
    <row r="47" spans="2:26" x14ac:dyDescent="0.35">
      <c r="C47" s="41"/>
      <c r="D47" s="41"/>
      <c r="E47" s="1"/>
      <c r="H47" s="56" t="s">
        <v>17</v>
      </c>
      <c r="I47" s="56"/>
      <c r="J47" s="12">
        <f>J44/J45</f>
        <v>0</v>
      </c>
      <c r="K47" s="12"/>
      <c r="L47" s="13"/>
      <c r="M47" s="13"/>
      <c r="N47" s="13"/>
      <c r="O47" s="13"/>
      <c r="P47" s="13"/>
      <c r="Q47" s="13"/>
    </row>
    <row r="48" spans="2:26" x14ac:dyDescent="0.35">
      <c r="C48" s="41"/>
      <c r="D48" s="41"/>
      <c r="E48" s="7"/>
    </row>
    <row r="49" spans="3:16" x14ac:dyDescent="0.35">
      <c r="C49" s="1"/>
      <c r="D49" s="1"/>
      <c r="E49" s="7"/>
    </row>
    <row r="50" spans="3:16" x14ac:dyDescent="0.35">
      <c r="J50" s="53"/>
      <c r="K50" s="53"/>
      <c r="L50" s="53"/>
      <c r="M50" s="53"/>
      <c r="N50" s="53"/>
      <c r="O50" s="53"/>
      <c r="P50" s="53"/>
    </row>
    <row r="51" spans="3:16" x14ac:dyDescent="0.35">
      <c r="J51" s="54" t="s">
        <v>18</v>
      </c>
      <c r="K51" s="54"/>
      <c r="L51" s="54"/>
      <c r="M51" s="54"/>
      <c r="N51" s="54"/>
      <c r="O51" s="54"/>
      <c r="P51" s="54"/>
    </row>
  </sheetData>
  <mergeCells count="53">
    <mergeCell ref="J51:P51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  <mergeCell ref="D37:I37"/>
    <mergeCell ref="D38:I38"/>
    <mergeCell ref="D42:I42"/>
    <mergeCell ref="C43:D43"/>
    <mergeCell ref="H43:I43"/>
    <mergeCell ref="D39:I39"/>
    <mergeCell ref="D33:I33"/>
    <mergeCell ref="D36:I36"/>
    <mergeCell ref="D35:I3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29:I29"/>
    <mergeCell ref="D30:I30"/>
    <mergeCell ref="D31:I31"/>
    <mergeCell ref="D32:I32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8:I28"/>
    <mergeCell ref="D24:I24"/>
    <mergeCell ref="D25:I25"/>
    <mergeCell ref="D26:I26"/>
    <mergeCell ref="D27:I27"/>
    <mergeCell ref="D23:I2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A779-53EB-4934-AD15-752E0616DFE8}">
  <dimension ref="B2:Y41"/>
  <sheetViews>
    <sheetView zoomScaleNormal="10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5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5" x14ac:dyDescent="0.35">
      <c r="C4" t="s">
        <v>0</v>
      </c>
      <c r="D4" s="38" t="s">
        <v>72</v>
      </c>
      <c r="E4" s="38"/>
      <c r="F4" s="38"/>
      <c r="G4" s="38"/>
      <c r="I4" t="s">
        <v>1</v>
      </c>
      <c r="J4" s="39" t="s">
        <v>73</v>
      </c>
      <c r="K4" s="39"/>
      <c r="M4" t="s">
        <v>2</v>
      </c>
      <c r="N4" s="40">
        <v>45588</v>
      </c>
      <c r="O4" s="40"/>
    </row>
    <row r="5" spans="2:25" ht="6.75" customHeight="1" x14ac:dyDescent="0.35">
      <c r="D5" s="5"/>
      <c r="E5" s="5"/>
      <c r="F5" s="5"/>
      <c r="G5" s="5"/>
    </row>
    <row r="6" spans="2:25" x14ac:dyDescent="0.35">
      <c r="C6" t="s">
        <v>3</v>
      </c>
      <c r="D6" s="39" t="s">
        <v>74</v>
      </c>
      <c r="E6" s="39"/>
      <c r="F6" s="39"/>
      <c r="G6" s="39"/>
      <c r="I6" s="41" t="s">
        <v>22</v>
      </c>
      <c r="J6" s="41"/>
      <c r="K6" s="35" t="s">
        <v>28</v>
      </c>
      <c r="L6" s="35"/>
      <c r="M6" s="35"/>
      <c r="N6" s="35"/>
      <c r="O6" s="35"/>
      <c r="P6" s="35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35">
      <c r="B9" s="6">
        <v>1</v>
      </c>
      <c r="C9" s="27" t="s">
        <v>142</v>
      </c>
      <c r="D9" s="42" t="s">
        <v>141</v>
      </c>
      <c r="E9" s="42"/>
      <c r="F9" s="42"/>
      <c r="G9" s="42"/>
      <c r="H9" s="42"/>
      <c r="I9" s="42"/>
      <c r="J9" s="4">
        <v>96</v>
      </c>
      <c r="K9" s="4"/>
      <c r="L9" s="4"/>
      <c r="M9" s="4"/>
      <c r="N9" s="4"/>
      <c r="O9" s="4"/>
      <c r="P9" s="4"/>
      <c r="Q9" s="9"/>
      <c r="V9" s="1"/>
      <c r="W9" s="1"/>
      <c r="X9" s="1"/>
      <c r="Y9" s="1"/>
    </row>
    <row r="10" spans="2:25" x14ac:dyDescent="0.35">
      <c r="B10" s="6">
        <v>2</v>
      </c>
      <c r="C10" s="27" t="s">
        <v>138</v>
      </c>
      <c r="D10" s="42" t="s">
        <v>137</v>
      </c>
      <c r="E10" s="42"/>
      <c r="F10" s="42"/>
      <c r="G10" s="42"/>
      <c r="H10" s="42"/>
      <c r="I10" s="42"/>
      <c r="J10" s="4">
        <v>96</v>
      </c>
      <c r="K10" s="4"/>
      <c r="L10" s="4"/>
      <c r="M10" s="4"/>
      <c r="N10" s="4"/>
      <c r="O10" s="4"/>
      <c r="P10" s="4"/>
      <c r="Q10" s="9"/>
      <c r="V10" s="1"/>
      <c r="W10" s="1"/>
      <c r="X10" s="1"/>
      <c r="Y10" s="1"/>
    </row>
    <row r="11" spans="2:25" x14ac:dyDescent="0.35">
      <c r="B11" s="6">
        <v>3</v>
      </c>
      <c r="C11" s="27" t="s">
        <v>136</v>
      </c>
      <c r="D11" s="42" t="s">
        <v>135</v>
      </c>
      <c r="E11" s="42"/>
      <c r="F11" s="42"/>
      <c r="G11" s="42"/>
      <c r="H11" s="42"/>
      <c r="I11" s="42"/>
      <c r="J11" s="4">
        <v>100</v>
      </c>
      <c r="K11" s="4"/>
      <c r="L11" s="4"/>
      <c r="M11" s="4"/>
      <c r="N11" s="4"/>
      <c r="O11" s="4"/>
      <c r="P11" s="4"/>
      <c r="Q11" s="9"/>
      <c r="V11" s="1"/>
      <c r="W11" s="1"/>
      <c r="X11" s="1"/>
      <c r="Y11" s="1"/>
    </row>
    <row r="12" spans="2:25" x14ac:dyDescent="0.35">
      <c r="B12" s="6">
        <v>4</v>
      </c>
      <c r="C12" s="27" t="s">
        <v>134</v>
      </c>
      <c r="D12" s="42" t="s">
        <v>133</v>
      </c>
      <c r="E12" s="42"/>
      <c r="F12" s="42"/>
      <c r="G12" s="42"/>
      <c r="H12" s="42"/>
      <c r="I12" s="42"/>
      <c r="J12" s="4">
        <v>100</v>
      </c>
      <c r="K12" s="4"/>
      <c r="L12" s="4"/>
      <c r="M12" s="4"/>
      <c r="N12" s="4"/>
      <c r="O12" s="4"/>
      <c r="P12" s="4"/>
      <c r="Q12" s="9"/>
      <c r="V12" s="1"/>
      <c r="W12" s="1"/>
      <c r="X12" s="1"/>
      <c r="Y12" s="1"/>
    </row>
    <row r="13" spans="2:25" x14ac:dyDescent="0.35">
      <c r="B13" s="6">
        <v>5</v>
      </c>
      <c r="C13" s="16" t="s">
        <v>174</v>
      </c>
      <c r="D13" s="44" t="s">
        <v>171</v>
      </c>
      <c r="E13" s="45"/>
      <c r="F13" s="45"/>
      <c r="G13" s="45"/>
      <c r="H13" s="45"/>
      <c r="I13" s="46"/>
      <c r="J13" s="4">
        <v>100</v>
      </c>
      <c r="K13" s="4"/>
      <c r="L13" s="4"/>
      <c r="M13" s="4"/>
      <c r="N13" s="4"/>
      <c r="O13" s="4"/>
      <c r="P13" s="4"/>
      <c r="Q13" s="9"/>
      <c r="V13" s="1"/>
      <c r="W13" s="1"/>
      <c r="X13" s="1"/>
      <c r="Y13" s="1"/>
    </row>
    <row r="14" spans="2:25" x14ac:dyDescent="0.35">
      <c r="B14" s="22">
        <v>6</v>
      </c>
      <c r="C14" s="27" t="s">
        <v>132</v>
      </c>
      <c r="D14" s="42" t="s">
        <v>131</v>
      </c>
      <c r="E14" s="42"/>
      <c r="F14" s="42"/>
      <c r="G14" s="42"/>
      <c r="H14" s="42"/>
      <c r="I14" s="42"/>
      <c r="J14" s="4">
        <v>96</v>
      </c>
      <c r="K14" s="4"/>
      <c r="L14" s="4"/>
      <c r="M14" s="4"/>
      <c r="N14" s="4"/>
      <c r="O14" s="4"/>
      <c r="P14" s="4"/>
      <c r="Q14" s="9"/>
      <c r="V14" s="1"/>
      <c r="W14" s="1"/>
      <c r="X14" s="1"/>
      <c r="Y14" s="1"/>
    </row>
    <row r="15" spans="2:25" x14ac:dyDescent="0.35">
      <c r="B15" s="6">
        <v>7</v>
      </c>
      <c r="C15" s="27" t="s">
        <v>128</v>
      </c>
      <c r="D15" s="42" t="s">
        <v>127</v>
      </c>
      <c r="E15" s="42"/>
      <c r="F15" s="42"/>
      <c r="G15" s="42"/>
      <c r="H15" s="42"/>
      <c r="I15" s="42"/>
      <c r="J15" s="4">
        <v>100</v>
      </c>
      <c r="K15" s="4"/>
      <c r="L15" s="4"/>
      <c r="M15" s="4"/>
      <c r="N15" s="4"/>
      <c r="O15" s="4"/>
      <c r="P15" s="4"/>
      <c r="Q15" s="9"/>
      <c r="V15" s="1"/>
      <c r="W15" s="1"/>
      <c r="X15" s="1"/>
      <c r="Y15" s="1"/>
    </row>
    <row r="16" spans="2:25" x14ac:dyDescent="0.35">
      <c r="B16" s="6">
        <v>8</v>
      </c>
      <c r="C16" s="28" t="s">
        <v>124</v>
      </c>
      <c r="D16" s="42" t="s">
        <v>123</v>
      </c>
      <c r="E16" s="42"/>
      <c r="F16" s="42"/>
      <c r="G16" s="42"/>
      <c r="H16" s="42"/>
      <c r="I16" s="42"/>
      <c r="J16" s="4">
        <v>100</v>
      </c>
      <c r="K16" s="4"/>
      <c r="L16" s="4"/>
      <c r="M16" s="4"/>
      <c r="N16" s="4"/>
      <c r="O16" s="4"/>
      <c r="P16" s="4"/>
      <c r="Q16" s="9"/>
      <c r="V16" s="1"/>
      <c r="W16" s="1"/>
      <c r="X16" s="1"/>
      <c r="Y16" s="1"/>
    </row>
    <row r="17" spans="2:25" x14ac:dyDescent="0.35">
      <c r="B17" s="6">
        <v>9</v>
      </c>
      <c r="C17" s="27" t="s">
        <v>122</v>
      </c>
      <c r="D17" s="42" t="s">
        <v>143</v>
      </c>
      <c r="E17" s="42"/>
      <c r="F17" s="42"/>
      <c r="G17" s="42"/>
      <c r="H17" s="42"/>
      <c r="I17" s="42"/>
      <c r="J17" s="4">
        <v>100</v>
      </c>
      <c r="K17" s="18"/>
      <c r="L17" s="18"/>
      <c r="M17" s="18"/>
      <c r="N17" s="4"/>
      <c r="O17" s="4"/>
      <c r="P17" s="4"/>
      <c r="Q17" s="9"/>
      <c r="V17" s="25"/>
      <c r="W17" s="25"/>
      <c r="X17" s="25"/>
      <c r="Y17" s="25"/>
    </row>
    <row r="18" spans="2:25" x14ac:dyDescent="0.35">
      <c r="B18" s="6">
        <v>10</v>
      </c>
      <c r="C18" s="27" t="s">
        <v>97</v>
      </c>
      <c r="D18" s="42" t="s">
        <v>115</v>
      </c>
      <c r="E18" s="42"/>
      <c r="F18" s="42"/>
      <c r="G18" s="42"/>
      <c r="H18" s="42"/>
      <c r="I18" s="42"/>
      <c r="J18" s="4">
        <v>100</v>
      </c>
      <c r="K18" s="18"/>
      <c r="L18" s="18"/>
      <c r="M18" s="18"/>
      <c r="N18" s="4"/>
      <c r="O18" s="4"/>
      <c r="P18" s="4"/>
      <c r="Q18" s="9"/>
      <c r="V18" s="25"/>
      <c r="W18" s="25"/>
      <c r="X18" s="25"/>
      <c r="Y18" s="25"/>
    </row>
    <row r="19" spans="2:25" x14ac:dyDescent="0.35">
      <c r="B19" s="6">
        <v>11</v>
      </c>
      <c r="C19" s="27" t="s">
        <v>173</v>
      </c>
      <c r="D19" s="44" t="s">
        <v>172</v>
      </c>
      <c r="E19" s="45"/>
      <c r="F19" s="45"/>
      <c r="G19" s="45"/>
      <c r="H19" s="45"/>
      <c r="I19" s="46"/>
      <c r="J19" s="4">
        <v>100</v>
      </c>
      <c r="K19" s="18"/>
      <c r="L19" s="18"/>
      <c r="M19" s="18"/>
      <c r="N19" s="4"/>
      <c r="O19" s="4"/>
      <c r="P19" s="4"/>
      <c r="Q19" s="9"/>
      <c r="V19" s="25"/>
      <c r="W19" s="25"/>
      <c r="X19" s="25"/>
      <c r="Y19" s="25"/>
    </row>
    <row r="20" spans="2:25" x14ac:dyDescent="0.35">
      <c r="B20" s="6">
        <v>12</v>
      </c>
      <c r="C20" s="27" t="s">
        <v>121</v>
      </c>
      <c r="D20" s="42" t="s">
        <v>120</v>
      </c>
      <c r="E20" s="42"/>
      <c r="F20" s="42"/>
      <c r="G20" s="42"/>
      <c r="H20" s="42"/>
      <c r="I20" s="42"/>
      <c r="J20" s="4">
        <v>96</v>
      </c>
      <c r="K20" s="18"/>
      <c r="L20" s="18"/>
      <c r="M20" s="4"/>
      <c r="N20" s="4"/>
      <c r="O20" s="4"/>
      <c r="P20" s="4"/>
      <c r="Q20" s="9"/>
      <c r="V20" s="25"/>
      <c r="W20" s="25"/>
      <c r="X20" s="25"/>
      <c r="Y20" s="1"/>
    </row>
    <row r="21" spans="2:25" x14ac:dyDescent="0.35">
      <c r="B21" s="6">
        <v>13</v>
      </c>
      <c r="C21" s="27" t="s">
        <v>119</v>
      </c>
      <c r="D21" s="42" t="s">
        <v>118</v>
      </c>
      <c r="E21" s="42"/>
      <c r="F21" s="42"/>
      <c r="G21" s="42"/>
      <c r="H21" s="42"/>
      <c r="I21" s="42"/>
      <c r="J21" s="4">
        <v>100</v>
      </c>
      <c r="K21" s="3"/>
      <c r="L21" s="4"/>
      <c r="M21" s="4"/>
      <c r="N21" s="4"/>
      <c r="O21" s="4"/>
      <c r="P21" s="4"/>
      <c r="Q21" s="9"/>
      <c r="V21" s="1"/>
      <c r="W21" s="25"/>
      <c r="X21" s="1"/>
      <c r="Y21" s="1"/>
    </row>
    <row r="22" spans="2:25" x14ac:dyDescent="0.35">
      <c r="B22" s="6">
        <v>14</v>
      </c>
      <c r="C22" s="27" t="s">
        <v>98</v>
      </c>
      <c r="D22" s="42" t="s">
        <v>116</v>
      </c>
      <c r="E22" s="42"/>
      <c r="F22" s="42"/>
      <c r="G22" s="42"/>
      <c r="H22" s="42"/>
      <c r="I22" s="42"/>
      <c r="J22" s="4">
        <v>100</v>
      </c>
      <c r="L22" s="4"/>
      <c r="M22" s="4"/>
      <c r="N22" s="4"/>
      <c r="O22" s="4"/>
      <c r="P22" s="4"/>
      <c r="Q22" s="9"/>
      <c r="V22" s="1"/>
      <c r="W22" s="25"/>
      <c r="X22" s="1"/>
      <c r="Y22" s="1"/>
    </row>
    <row r="23" spans="2:25" x14ac:dyDescent="0.35">
      <c r="B23" s="6"/>
      <c r="C23" s="27"/>
      <c r="D23" s="42"/>
      <c r="E23" s="42"/>
      <c r="F23" s="42"/>
      <c r="G23" s="42"/>
      <c r="H23" s="42"/>
      <c r="I23" s="42"/>
      <c r="J23" s="4">
        <f>SUM(J9:J22)/14</f>
        <v>98.857142857142861</v>
      </c>
      <c r="K23" s="4"/>
      <c r="L23" s="4"/>
      <c r="M23" s="4"/>
      <c r="N23" s="4"/>
      <c r="O23" s="4"/>
      <c r="P23" s="4"/>
      <c r="Q23" s="9"/>
      <c r="V23" s="1"/>
      <c r="W23" s="1"/>
      <c r="X23" s="1"/>
      <c r="Y23" s="1"/>
    </row>
    <row r="24" spans="2:25" x14ac:dyDescent="0.35">
      <c r="B24" s="6"/>
      <c r="C24" s="3"/>
      <c r="D24" s="44"/>
      <c r="E24" s="45"/>
      <c r="F24" s="45"/>
      <c r="G24" s="45"/>
      <c r="H24" s="45"/>
      <c r="I24" s="46"/>
      <c r="J24" s="4"/>
      <c r="K24" s="4"/>
      <c r="L24" s="4"/>
      <c r="M24" s="4"/>
      <c r="N24" s="4"/>
      <c r="O24" s="4"/>
      <c r="P24" s="4"/>
      <c r="Q24" s="9"/>
      <c r="V24" s="1"/>
      <c r="W24" s="1"/>
      <c r="X24" s="1"/>
      <c r="Y24" s="1"/>
    </row>
    <row r="25" spans="2:25" x14ac:dyDescent="0.35">
      <c r="B25" s="6"/>
      <c r="C25" s="16"/>
      <c r="D25" s="42"/>
      <c r="E25" s="42"/>
      <c r="F25" s="42"/>
      <c r="G25" s="42"/>
      <c r="H25" s="42"/>
      <c r="I25" s="42"/>
      <c r="J25" s="4"/>
      <c r="K25" s="4"/>
      <c r="L25" s="4"/>
      <c r="M25" s="4"/>
      <c r="N25" s="4"/>
      <c r="O25" s="4"/>
      <c r="P25" s="4"/>
      <c r="Q25" s="9"/>
    </row>
    <row r="26" spans="2:25" x14ac:dyDescent="0.35">
      <c r="B26" s="6"/>
      <c r="J26" s="4"/>
      <c r="K26" s="4"/>
      <c r="L26" s="4"/>
      <c r="M26" s="4"/>
      <c r="N26" s="4"/>
      <c r="O26" s="4"/>
      <c r="P26" s="4"/>
      <c r="Q26" s="9"/>
    </row>
    <row r="27" spans="2:25" x14ac:dyDescent="0.35">
      <c r="B27" s="6"/>
      <c r="C27" s="3"/>
      <c r="D27" s="42"/>
      <c r="E27" s="42"/>
      <c r="F27" s="42"/>
      <c r="G27" s="42"/>
      <c r="H27" s="42"/>
      <c r="I27" s="42"/>
      <c r="J27" s="4"/>
      <c r="K27" s="4"/>
      <c r="L27" s="4"/>
      <c r="M27" s="4"/>
      <c r="N27" s="4"/>
      <c r="O27" s="4"/>
      <c r="P27" s="4"/>
      <c r="Q27" s="9"/>
    </row>
    <row r="28" spans="2:25" x14ac:dyDescent="0.35">
      <c r="B28" s="6"/>
      <c r="C28" s="3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4"/>
      <c r="Q28" s="9"/>
    </row>
    <row r="29" spans="2:25" x14ac:dyDescent="0.35">
      <c r="B29" s="6"/>
      <c r="J29" s="4"/>
      <c r="K29" s="4"/>
      <c r="L29" s="4"/>
      <c r="M29" s="4"/>
      <c r="N29" s="4"/>
      <c r="O29" s="4"/>
      <c r="P29" s="4"/>
      <c r="Q29" s="9"/>
    </row>
    <row r="30" spans="2:25" x14ac:dyDescent="0.35">
      <c r="B30" s="6"/>
      <c r="J30" s="4"/>
      <c r="K30" s="4"/>
      <c r="L30" s="4"/>
      <c r="M30" s="4"/>
      <c r="N30" s="4"/>
      <c r="O30" s="4"/>
      <c r="P30" s="4"/>
      <c r="Q30" s="9"/>
    </row>
    <row r="31" spans="2:25" x14ac:dyDescent="0.35">
      <c r="B31" s="6"/>
      <c r="C31" s="3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9"/>
    </row>
    <row r="32" spans="2:25" x14ac:dyDescent="0.35">
      <c r="B32" s="6"/>
      <c r="C32" s="3"/>
      <c r="D32" s="57"/>
      <c r="E32" s="58"/>
      <c r="F32" s="58"/>
      <c r="G32" s="58"/>
      <c r="H32" s="58"/>
      <c r="I32" s="59"/>
      <c r="J32" s="3"/>
      <c r="K32" s="3"/>
      <c r="L32" s="3"/>
      <c r="M32" s="3"/>
      <c r="N32" s="3"/>
      <c r="O32" s="3"/>
      <c r="P32" s="3"/>
      <c r="Q32" s="9"/>
    </row>
    <row r="33" spans="3:17" x14ac:dyDescent="0.35">
      <c r="C33" s="41"/>
      <c r="D33" s="41"/>
      <c r="E33" s="1"/>
      <c r="H33" s="60" t="s">
        <v>19</v>
      </c>
      <c r="I33" s="60"/>
      <c r="J33" s="10">
        <v>14</v>
      </c>
      <c r="K33" s="10"/>
      <c r="L33" s="10"/>
      <c r="M33" s="10"/>
      <c r="N33" s="10"/>
      <c r="O33" s="10"/>
      <c r="P33" s="10"/>
      <c r="Q33" s="14"/>
    </row>
    <row r="34" spans="3:17" x14ac:dyDescent="0.35">
      <c r="C34" s="41"/>
      <c r="D34" s="41"/>
      <c r="E34" s="7"/>
      <c r="H34" s="55" t="s">
        <v>20</v>
      </c>
      <c r="I34" s="55"/>
      <c r="J34" s="11">
        <v>0</v>
      </c>
      <c r="K34" s="11"/>
      <c r="L34" s="11"/>
      <c r="M34" s="11"/>
      <c r="N34" s="11"/>
      <c r="O34" s="11"/>
      <c r="P34" s="11"/>
      <c r="Q34" s="11"/>
    </row>
    <row r="35" spans="3:17" x14ac:dyDescent="0.35">
      <c r="C35" s="41"/>
      <c r="D35" s="41"/>
      <c r="E35" s="41"/>
      <c r="H35" s="55" t="s">
        <v>21</v>
      </c>
      <c r="I35" s="55"/>
      <c r="J35" s="11">
        <v>14</v>
      </c>
      <c r="K35" s="11"/>
      <c r="L35" s="11"/>
      <c r="M35" s="11"/>
      <c r="N35" s="11"/>
      <c r="O35" s="11"/>
      <c r="P35" s="11"/>
      <c r="Q35" s="11"/>
    </row>
    <row r="36" spans="3:17" x14ac:dyDescent="0.35">
      <c r="C36" s="41"/>
      <c r="D36" s="41"/>
      <c r="E36" s="1"/>
      <c r="H36" s="56" t="s">
        <v>16</v>
      </c>
      <c r="I36" s="56"/>
      <c r="J36" s="12">
        <v>1</v>
      </c>
      <c r="K36" s="13"/>
      <c r="L36" s="13"/>
      <c r="M36" s="13"/>
      <c r="N36" s="13"/>
      <c r="O36" s="13"/>
      <c r="P36" s="13"/>
      <c r="Q36" s="13"/>
    </row>
    <row r="37" spans="3:17" x14ac:dyDescent="0.35">
      <c r="C37" s="41"/>
      <c r="D37" s="41"/>
      <c r="E37" s="1"/>
      <c r="H37" s="56" t="s">
        <v>17</v>
      </c>
      <c r="I37" s="56"/>
      <c r="J37" s="12">
        <v>0</v>
      </c>
      <c r="K37" s="12"/>
      <c r="L37" s="13"/>
      <c r="M37" s="13"/>
      <c r="N37" s="13"/>
      <c r="O37" s="13"/>
      <c r="P37" s="13"/>
      <c r="Q37" s="13"/>
    </row>
    <row r="38" spans="3:17" x14ac:dyDescent="0.35">
      <c r="C38" s="41"/>
      <c r="D38" s="41"/>
      <c r="E38" s="7"/>
    </row>
    <row r="39" spans="3:17" x14ac:dyDescent="0.35">
      <c r="C39" s="1"/>
      <c r="D39" s="1"/>
      <c r="E39" s="7"/>
    </row>
    <row r="40" spans="3:17" x14ac:dyDescent="0.35">
      <c r="J40" s="53" t="s">
        <v>26</v>
      </c>
      <c r="K40" s="53"/>
      <c r="L40" s="53"/>
      <c r="M40" s="53"/>
      <c r="N40" s="53"/>
      <c r="O40" s="53"/>
      <c r="P40" s="53"/>
    </row>
    <row r="41" spans="3:17" x14ac:dyDescent="0.35">
      <c r="J41" s="54" t="s">
        <v>18</v>
      </c>
      <c r="K41" s="54"/>
      <c r="L41" s="54"/>
      <c r="M41" s="54"/>
      <c r="N41" s="54"/>
      <c r="O41" s="54"/>
      <c r="P41" s="54"/>
    </row>
  </sheetData>
  <mergeCells count="43">
    <mergeCell ref="J41:P41"/>
    <mergeCell ref="C36:D36"/>
    <mergeCell ref="H36:I36"/>
    <mergeCell ref="C37:D37"/>
    <mergeCell ref="H37:I37"/>
    <mergeCell ref="C38:D38"/>
    <mergeCell ref="J40:P40"/>
    <mergeCell ref="C33:D33"/>
    <mergeCell ref="H33:I33"/>
    <mergeCell ref="C34:D34"/>
    <mergeCell ref="H34:I34"/>
    <mergeCell ref="C35:E35"/>
    <mergeCell ref="H35:I35"/>
    <mergeCell ref="D32:I32"/>
    <mergeCell ref="D20:I20"/>
    <mergeCell ref="D21:I21"/>
    <mergeCell ref="D23:I23"/>
    <mergeCell ref="D24:I24"/>
    <mergeCell ref="D25:I25"/>
    <mergeCell ref="D27:I27"/>
    <mergeCell ref="D28:I28"/>
    <mergeCell ref="D18:I18"/>
    <mergeCell ref="D22:I22"/>
    <mergeCell ref="D31:I31"/>
    <mergeCell ref="D19:I19"/>
    <mergeCell ref="D17:I17"/>
    <mergeCell ref="D14:I14"/>
    <mergeCell ref="D15:I15"/>
    <mergeCell ref="D16:I16"/>
    <mergeCell ref="D13:I13"/>
    <mergeCell ref="D6:G6"/>
    <mergeCell ref="I6:J6"/>
    <mergeCell ref="D8:I8"/>
    <mergeCell ref="D9:I9"/>
    <mergeCell ref="D10:I10"/>
    <mergeCell ref="D11:I11"/>
    <mergeCell ref="D12:I12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43"/>
  <sheetViews>
    <sheetView tabSelected="1" topLeftCell="A28" zoomScale="136" zoomScaleNormal="136" workbookViewId="0">
      <selection activeCell="N37" sqref="N37"/>
    </sheetView>
  </sheetViews>
  <sheetFormatPr baseColWidth="10" defaultRowHeight="14.5" x14ac:dyDescent="0.35"/>
  <cols>
    <col min="1" max="1" width="1.26953125" customWidth="1"/>
    <col min="2" max="2" width="5" customWidth="1"/>
    <col min="3" max="3" width="12.269531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8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8" x14ac:dyDescent="0.35">
      <c r="C4" t="s">
        <v>0</v>
      </c>
      <c r="D4" s="38" t="s">
        <v>67</v>
      </c>
      <c r="E4" s="38"/>
      <c r="F4" s="38"/>
      <c r="G4" s="38"/>
      <c r="I4" t="s">
        <v>1</v>
      </c>
      <c r="J4" s="39" t="s">
        <v>68</v>
      </c>
      <c r="K4" s="39"/>
      <c r="M4" t="s">
        <v>2</v>
      </c>
      <c r="N4" s="40">
        <v>45588</v>
      </c>
      <c r="O4" s="40"/>
    </row>
    <row r="5" spans="2:28" ht="6.75" customHeight="1" x14ac:dyDescent="0.35">
      <c r="D5" s="5"/>
      <c r="E5" s="5"/>
      <c r="F5" s="5"/>
      <c r="G5" s="5"/>
    </row>
    <row r="6" spans="2:28" x14ac:dyDescent="0.35">
      <c r="C6" t="s">
        <v>3</v>
      </c>
      <c r="D6" s="39" t="s">
        <v>69</v>
      </c>
      <c r="E6" s="39"/>
      <c r="F6" s="39"/>
      <c r="G6" s="39"/>
      <c r="I6" s="41" t="s">
        <v>22</v>
      </c>
      <c r="J6" s="41"/>
      <c r="K6" s="35" t="s">
        <v>24</v>
      </c>
      <c r="L6" s="35"/>
      <c r="M6" s="35"/>
      <c r="N6" s="35"/>
      <c r="O6" s="35"/>
      <c r="P6" s="35"/>
    </row>
    <row r="7" spans="2:28" ht="11.25" customHeight="1" x14ac:dyDescent="0.35"/>
    <row r="8" spans="2:28" x14ac:dyDescent="0.3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8" x14ac:dyDescent="0.35">
      <c r="B9" s="6">
        <v>1</v>
      </c>
      <c r="C9" s="27" t="s">
        <v>83</v>
      </c>
      <c r="D9" s="42" t="s">
        <v>79</v>
      </c>
      <c r="E9" s="42"/>
      <c r="F9" s="42"/>
      <c r="G9" s="42"/>
      <c r="H9" s="42"/>
      <c r="I9" s="42"/>
      <c r="J9" s="4">
        <v>100</v>
      </c>
      <c r="K9" s="4">
        <v>100</v>
      </c>
      <c r="L9" s="4"/>
      <c r="M9" s="4"/>
      <c r="N9" s="4"/>
      <c r="O9" s="4"/>
      <c r="P9" s="4"/>
      <c r="Q9" s="9"/>
      <c r="V9" s="1"/>
      <c r="W9" s="1"/>
      <c r="X9" s="1"/>
      <c r="Y9" s="1"/>
      <c r="Z9" s="1"/>
      <c r="AA9" s="1"/>
      <c r="AB9" s="1"/>
    </row>
    <row r="10" spans="2:28" x14ac:dyDescent="0.35">
      <c r="B10" s="6">
        <f>B9+1</f>
        <v>2</v>
      </c>
      <c r="C10" s="27" t="s">
        <v>84</v>
      </c>
      <c r="D10" s="42" t="s">
        <v>80</v>
      </c>
      <c r="E10" s="42"/>
      <c r="F10" s="42"/>
      <c r="G10" s="42"/>
      <c r="H10" s="42"/>
      <c r="I10" s="42"/>
      <c r="J10" s="4">
        <v>100</v>
      </c>
      <c r="K10" s="4">
        <v>100</v>
      </c>
      <c r="L10" s="4"/>
      <c r="M10" s="18"/>
      <c r="N10" s="18"/>
      <c r="O10" s="4"/>
      <c r="P10" s="4"/>
      <c r="Q10" s="9"/>
      <c r="V10" s="1"/>
      <c r="W10" s="1"/>
      <c r="X10" s="1"/>
      <c r="Y10" s="25"/>
      <c r="Z10" s="25"/>
      <c r="AA10" s="25"/>
      <c r="AB10" s="25"/>
    </row>
    <row r="11" spans="2:28" x14ac:dyDescent="0.35">
      <c r="B11" s="6">
        <f t="shared" ref="B11:B12" si="0">B10+1</f>
        <v>3</v>
      </c>
      <c r="C11" s="27" t="s">
        <v>85</v>
      </c>
      <c r="D11" s="42" t="s">
        <v>103</v>
      </c>
      <c r="E11" s="42"/>
      <c r="F11" s="42"/>
      <c r="G11" s="42"/>
      <c r="H11" s="42"/>
      <c r="I11" s="42"/>
      <c r="J11" s="4">
        <v>95</v>
      </c>
      <c r="K11" s="4">
        <v>100</v>
      </c>
      <c r="L11" s="4"/>
      <c r="M11" s="4"/>
      <c r="N11" s="4"/>
      <c r="O11" s="4"/>
      <c r="P11" s="4"/>
      <c r="Q11" s="9"/>
      <c r="V11" s="1"/>
      <c r="W11" s="1"/>
      <c r="X11" s="1"/>
      <c r="Y11" s="1"/>
      <c r="Z11" s="1"/>
      <c r="AA11" s="1"/>
      <c r="AB11" s="1"/>
    </row>
    <row r="12" spans="2:28" x14ac:dyDescent="0.35">
      <c r="B12" s="6">
        <f t="shared" si="0"/>
        <v>4</v>
      </c>
      <c r="C12" s="27" t="s">
        <v>86</v>
      </c>
      <c r="D12" s="42" t="s">
        <v>104</v>
      </c>
      <c r="E12" s="42"/>
      <c r="F12" s="42"/>
      <c r="G12" s="42"/>
      <c r="H12" s="42"/>
      <c r="I12" s="42"/>
      <c r="J12" s="18" t="s">
        <v>58</v>
      </c>
      <c r="K12" s="4">
        <v>100</v>
      </c>
      <c r="L12" s="4"/>
      <c r="M12" s="4"/>
      <c r="N12" s="4"/>
      <c r="O12" s="4"/>
      <c r="P12" s="4"/>
      <c r="Q12" s="9"/>
      <c r="V12" s="1"/>
      <c r="W12" s="1"/>
      <c r="X12" s="1"/>
      <c r="Y12" s="1"/>
      <c r="Z12" s="1"/>
      <c r="AA12" s="1"/>
      <c r="AB12" s="1"/>
    </row>
    <row r="13" spans="2:28" x14ac:dyDescent="0.35">
      <c r="B13" s="6">
        <f t="shared" ref="B13:B22" si="1">B12+1</f>
        <v>5</v>
      </c>
      <c r="C13" s="27" t="s">
        <v>88</v>
      </c>
      <c r="D13" s="42" t="s">
        <v>106</v>
      </c>
      <c r="E13" s="42"/>
      <c r="F13" s="42"/>
      <c r="G13" s="42"/>
      <c r="H13" s="42"/>
      <c r="I13" s="42"/>
      <c r="J13" s="4">
        <v>100</v>
      </c>
      <c r="K13" s="4">
        <v>100</v>
      </c>
      <c r="L13" s="18"/>
      <c r="M13" s="4"/>
      <c r="N13" s="4"/>
      <c r="O13" s="4"/>
      <c r="P13" s="4"/>
      <c r="Q13" s="9"/>
      <c r="V13" s="1"/>
      <c r="W13" s="1"/>
      <c r="X13" s="25"/>
      <c r="Y13" s="1"/>
      <c r="Z13" s="1"/>
      <c r="AA13" s="1"/>
      <c r="AB13" s="1"/>
    </row>
    <row r="14" spans="2:28" x14ac:dyDescent="0.35">
      <c r="B14" s="6">
        <f t="shared" si="1"/>
        <v>6</v>
      </c>
      <c r="C14" s="27" t="s">
        <v>89</v>
      </c>
      <c r="D14" s="42" t="s">
        <v>107</v>
      </c>
      <c r="E14" s="42"/>
      <c r="F14" s="42"/>
      <c r="G14" s="42"/>
      <c r="H14" s="42"/>
      <c r="I14" s="42"/>
      <c r="J14" s="4">
        <v>100</v>
      </c>
      <c r="K14" s="4">
        <v>100</v>
      </c>
      <c r="L14" s="4"/>
      <c r="M14" s="4"/>
      <c r="N14" s="4"/>
      <c r="O14" s="4"/>
      <c r="P14" s="4"/>
      <c r="Q14" s="9"/>
      <c r="V14" s="1"/>
      <c r="W14" s="1"/>
      <c r="X14" s="1"/>
      <c r="Y14" s="1"/>
      <c r="Z14" s="1"/>
      <c r="AA14" s="1"/>
      <c r="AB14" s="1"/>
    </row>
    <row r="15" spans="2:28" x14ac:dyDescent="0.35">
      <c r="B15" s="6">
        <f t="shared" si="1"/>
        <v>7</v>
      </c>
      <c r="C15" s="27" t="s">
        <v>90</v>
      </c>
      <c r="D15" s="42" t="s">
        <v>108</v>
      </c>
      <c r="E15" s="42"/>
      <c r="F15" s="42"/>
      <c r="G15" s="42"/>
      <c r="H15" s="42"/>
      <c r="I15" s="42"/>
      <c r="J15" s="4">
        <v>100</v>
      </c>
      <c r="K15" s="4">
        <v>100</v>
      </c>
      <c r="L15" s="4"/>
      <c r="M15" s="4"/>
      <c r="N15" s="4"/>
      <c r="O15" s="4"/>
      <c r="P15" s="4"/>
      <c r="Q15" s="9"/>
      <c r="V15" s="1"/>
      <c r="W15" s="1"/>
      <c r="X15" s="1"/>
      <c r="Y15" s="1"/>
      <c r="Z15" s="1"/>
      <c r="AA15" s="1"/>
      <c r="AB15" s="1"/>
    </row>
    <row r="16" spans="2:28" x14ac:dyDescent="0.35">
      <c r="B16" s="6">
        <f t="shared" si="1"/>
        <v>8</v>
      </c>
      <c r="C16" s="27" t="s">
        <v>91</v>
      </c>
      <c r="D16" s="42" t="s">
        <v>109</v>
      </c>
      <c r="E16" s="42"/>
      <c r="F16" s="42"/>
      <c r="G16" s="42"/>
      <c r="H16" s="42"/>
      <c r="I16" s="42"/>
      <c r="J16" s="4">
        <v>100</v>
      </c>
      <c r="K16" s="4">
        <v>100</v>
      </c>
      <c r="L16" s="4"/>
      <c r="M16" s="4"/>
      <c r="N16" s="4"/>
      <c r="O16" s="4"/>
      <c r="P16" s="4"/>
      <c r="Q16" s="9"/>
      <c r="V16" s="1"/>
      <c r="W16" s="1"/>
      <c r="X16" s="1"/>
      <c r="Y16" s="1"/>
      <c r="Z16" s="1"/>
      <c r="AA16" s="1"/>
      <c r="AB16" s="1"/>
    </row>
    <row r="17" spans="2:28" x14ac:dyDescent="0.35">
      <c r="B17" s="6">
        <f t="shared" si="1"/>
        <v>9</v>
      </c>
      <c r="C17" s="28" t="s">
        <v>92</v>
      </c>
      <c r="D17" s="42" t="s">
        <v>110</v>
      </c>
      <c r="E17" s="42"/>
      <c r="F17" s="42"/>
      <c r="G17" s="42"/>
      <c r="H17" s="42"/>
      <c r="I17" s="42"/>
      <c r="J17" s="18" t="s">
        <v>58</v>
      </c>
      <c r="K17" s="18" t="s">
        <v>58</v>
      </c>
      <c r="L17" s="4"/>
      <c r="M17" s="4"/>
      <c r="N17" s="4"/>
      <c r="O17" s="4"/>
      <c r="P17" s="4"/>
      <c r="Q17" s="9"/>
      <c r="V17" s="1"/>
      <c r="W17" s="1"/>
      <c r="X17" s="1"/>
      <c r="Y17" s="1"/>
      <c r="Z17" s="1"/>
      <c r="AA17" s="1"/>
      <c r="AB17" s="1"/>
    </row>
    <row r="18" spans="2:28" x14ac:dyDescent="0.35">
      <c r="B18" s="6">
        <f t="shared" si="1"/>
        <v>10</v>
      </c>
      <c r="C18" s="27" t="s">
        <v>93</v>
      </c>
      <c r="D18" s="42" t="s">
        <v>111</v>
      </c>
      <c r="E18" s="42"/>
      <c r="F18" s="42"/>
      <c r="G18" s="42"/>
      <c r="H18" s="42"/>
      <c r="I18" s="42"/>
      <c r="J18" s="4">
        <v>80</v>
      </c>
      <c r="K18" s="18" t="s">
        <v>58</v>
      </c>
      <c r="L18" s="4"/>
      <c r="M18" s="4"/>
      <c r="N18" s="4"/>
      <c r="O18" s="4"/>
      <c r="P18" s="4"/>
      <c r="Q18" s="9"/>
      <c r="V18" s="1"/>
      <c r="W18" s="1"/>
      <c r="X18" s="1"/>
      <c r="Y18" s="1"/>
      <c r="Z18" s="1"/>
      <c r="AA18" s="1"/>
      <c r="AB18" s="1"/>
    </row>
    <row r="19" spans="2:28" x14ac:dyDescent="0.35">
      <c r="B19" s="6">
        <f t="shared" si="1"/>
        <v>11</v>
      </c>
      <c r="C19" s="27" t="s">
        <v>94</v>
      </c>
      <c r="D19" s="42" t="s">
        <v>112</v>
      </c>
      <c r="E19" s="42"/>
      <c r="F19" s="42"/>
      <c r="G19" s="42"/>
      <c r="H19" s="42"/>
      <c r="I19" s="42"/>
      <c r="J19" s="4">
        <v>100</v>
      </c>
      <c r="K19" s="4">
        <v>80</v>
      </c>
      <c r="L19" s="4"/>
      <c r="M19" s="4"/>
      <c r="N19" s="4"/>
      <c r="O19" s="4"/>
      <c r="P19" s="4"/>
      <c r="Q19" s="9"/>
      <c r="V19" s="1"/>
      <c r="W19" s="1"/>
      <c r="X19" s="1"/>
      <c r="Y19" s="1"/>
      <c r="Z19" s="1"/>
      <c r="AA19" s="1"/>
      <c r="AB19" s="1"/>
    </row>
    <row r="20" spans="2:28" x14ac:dyDescent="0.35">
      <c r="B20" s="6">
        <f t="shared" si="1"/>
        <v>12</v>
      </c>
      <c r="C20" s="27" t="s">
        <v>95</v>
      </c>
      <c r="D20" s="42" t="s">
        <v>113</v>
      </c>
      <c r="E20" s="42"/>
      <c r="F20" s="42"/>
      <c r="G20" s="42"/>
      <c r="H20" s="42"/>
      <c r="I20" s="42"/>
      <c r="J20" s="4">
        <v>100</v>
      </c>
      <c r="K20" s="4">
        <v>100</v>
      </c>
      <c r="L20" s="4"/>
      <c r="M20" s="4"/>
      <c r="N20" s="4"/>
      <c r="O20" s="4"/>
      <c r="P20" s="4"/>
      <c r="Q20" s="9"/>
      <c r="V20" s="1"/>
      <c r="W20" s="1"/>
      <c r="X20" s="1"/>
      <c r="Y20" s="1"/>
      <c r="Z20" s="1"/>
      <c r="AA20" s="1"/>
      <c r="AB20" s="1"/>
    </row>
    <row r="21" spans="2:28" x14ac:dyDescent="0.35">
      <c r="B21" s="6">
        <f t="shared" si="1"/>
        <v>13</v>
      </c>
      <c r="C21" s="27" t="s">
        <v>96</v>
      </c>
      <c r="D21" s="42" t="s">
        <v>114</v>
      </c>
      <c r="E21" s="42"/>
      <c r="F21" s="42"/>
      <c r="G21" s="42"/>
      <c r="H21" s="42"/>
      <c r="I21" s="42"/>
      <c r="J21" s="4">
        <v>85</v>
      </c>
      <c r="K21" s="4">
        <v>100</v>
      </c>
      <c r="L21" s="4"/>
      <c r="M21" s="4"/>
      <c r="N21" s="4"/>
      <c r="O21" s="4"/>
      <c r="P21" s="4"/>
      <c r="Q21" s="9"/>
      <c r="V21" s="1"/>
      <c r="W21" s="1"/>
      <c r="X21" s="1"/>
      <c r="Y21" s="1"/>
      <c r="Z21" s="1"/>
      <c r="AA21" s="1"/>
      <c r="AB21" s="1"/>
    </row>
    <row r="22" spans="2:28" x14ac:dyDescent="0.35">
      <c r="B22" s="6">
        <f t="shared" si="1"/>
        <v>14</v>
      </c>
      <c r="C22" s="27" t="s">
        <v>99</v>
      </c>
      <c r="D22" s="42" t="s">
        <v>82</v>
      </c>
      <c r="E22" s="42"/>
      <c r="F22" s="42"/>
      <c r="G22" s="42"/>
      <c r="H22" s="42"/>
      <c r="I22" s="42"/>
      <c r="J22" s="4">
        <v>100</v>
      </c>
      <c r="K22" s="18" t="s">
        <v>58</v>
      </c>
      <c r="L22" s="4"/>
      <c r="M22" s="4"/>
      <c r="N22" s="4"/>
      <c r="O22" s="4"/>
      <c r="P22" s="4"/>
      <c r="Q22" s="9"/>
      <c r="V22" s="1"/>
      <c r="W22" s="1"/>
      <c r="X22" s="1"/>
      <c r="Y22" s="1"/>
      <c r="Z22" s="1"/>
      <c r="AA22" s="1"/>
      <c r="AB22" s="1"/>
    </row>
    <row r="23" spans="2:28" x14ac:dyDescent="0.35">
      <c r="B23" s="6">
        <v>15</v>
      </c>
      <c r="C23" s="27" t="s">
        <v>100</v>
      </c>
      <c r="D23" s="42" t="s">
        <v>117</v>
      </c>
      <c r="E23" s="42"/>
      <c r="F23" s="42"/>
      <c r="G23" s="42"/>
      <c r="H23" s="42"/>
      <c r="I23" s="42"/>
      <c r="J23" s="4">
        <v>95</v>
      </c>
      <c r="K23" s="4">
        <v>96</v>
      </c>
      <c r="L23" s="4"/>
      <c r="M23" s="4"/>
      <c r="N23" s="4"/>
      <c r="O23" s="4"/>
      <c r="P23" s="4"/>
      <c r="Q23" s="9"/>
      <c r="V23" s="1"/>
      <c r="W23" s="1"/>
      <c r="X23" s="1"/>
      <c r="Y23" s="1"/>
      <c r="Z23" s="1"/>
      <c r="AA23" s="1"/>
      <c r="AB23" s="1"/>
    </row>
    <row r="24" spans="2:28" x14ac:dyDescent="0.35">
      <c r="B24" s="6">
        <f t="shared" ref="B24:B25" si="2">B23+1</f>
        <v>16</v>
      </c>
      <c r="C24" s="27" t="s">
        <v>101</v>
      </c>
      <c r="D24" s="42" t="s">
        <v>200</v>
      </c>
      <c r="E24" s="42"/>
      <c r="F24" s="42"/>
      <c r="G24" s="42"/>
      <c r="H24" s="42"/>
      <c r="I24" s="42"/>
      <c r="J24" s="4">
        <v>100</v>
      </c>
      <c r="K24" s="4">
        <v>96</v>
      </c>
      <c r="L24" s="4"/>
      <c r="M24" s="4"/>
      <c r="N24" s="4"/>
      <c r="O24" s="4"/>
      <c r="P24" s="4"/>
      <c r="Q24" s="9"/>
      <c r="V24" s="1"/>
      <c r="W24" s="1"/>
      <c r="X24" s="1"/>
      <c r="Y24" s="1"/>
      <c r="Z24" s="1"/>
      <c r="AA24" s="1"/>
      <c r="AB24" s="1"/>
    </row>
    <row r="25" spans="2:28" x14ac:dyDescent="0.35">
      <c r="B25" s="6">
        <f t="shared" si="2"/>
        <v>17</v>
      </c>
      <c r="C25" s="27" t="s">
        <v>102</v>
      </c>
      <c r="D25" s="42" t="s">
        <v>81</v>
      </c>
      <c r="E25" s="42"/>
      <c r="F25" s="42"/>
      <c r="G25" s="42"/>
      <c r="H25" s="42"/>
      <c r="I25" s="42"/>
      <c r="J25" s="4">
        <v>100</v>
      </c>
      <c r="K25" s="4">
        <v>96</v>
      </c>
      <c r="L25" s="4"/>
      <c r="M25" s="4"/>
      <c r="N25" s="4"/>
      <c r="O25" s="4"/>
      <c r="P25" s="4"/>
      <c r="Q25" s="9"/>
      <c r="V25" s="1"/>
      <c r="W25" s="1"/>
      <c r="X25" s="1"/>
      <c r="Y25" s="1"/>
      <c r="Z25" s="1"/>
      <c r="AA25" s="1"/>
      <c r="AB25" s="1"/>
    </row>
    <row r="26" spans="2:28" x14ac:dyDescent="0.35">
      <c r="B26" s="4"/>
      <c r="C26" s="3"/>
      <c r="D26" s="31"/>
      <c r="E26" s="17"/>
      <c r="F26" s="17"/>
      <c r="G26" s="17"/>
      <c r="H26" s="17"/>
      <c r="I26" s="32"/>
      <c r="J26" s="4">
        <f>SUM(J9:J25)/17</f>
        <v>85.588235294117652</v>
      </c>
      <c r="K26" s="4">
        <f>SUM(K9:K25)/17</f>
        <v>80.470588235294116</v>
      </c>
      <c r="L26" s="4"/>
      <c r="M26" s="4"/>
      <c r="N26" s="4"/>
      <c r="O26" s="4"/>
      <c r="P26" s="4"/>
      <c r="Q26" s="9"/>
      <c r="V26" s="1"/>
      <c r="W26" s="1"/>
      <c r="X26" s="1"/>
      <c r="Y26" s="1"/>
      <c r="Z26" s="1"/>
      <c r="AA26" s="1"/>
      <c r="AB26" s="1"/>
    </row>
    <row r="27" spans="2:28" x14ac:dyDescent="0.35">
      <c r="B27" s="6"/>
      <c r="C27" s="3"/>
      <c r="J27" s="4"/>
      <c r="K27" s="4"/>
      <c r="L27" s="4"/>
      <c r="M27" s="4"/>
      <c r="N27" s="4"/>
      <c r="O27" s="4"/>
      <c r="P27" s="4"/>
      <c r="Q27" s="9"/>
      <c r="V27" s="1"/>
      <c r="W27" s="1"/>
      <c r="X27" s="1"/>
      <c r="Y27" s="1"/>
      <c r="Z27" s="1"/>
      <c r="AA27" s="1"/>
      <c r="AB27" s="1"/>
    </row>
    <row r="28" spans="2:28" x14ac:dyDescent="0.35">
      <c r="B28" s="6"/>
      <c r="C28" s="15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4"/>
      <c r="Q28" s="9"/>
      <c r="V28" s="1"/>
      <c r="W28" s="1"/>
      <c r="X28" s="1"/>
      <c r="Y28" s="1"/>
      <c r="Z28" s="1"/>
      <c r="AA28" s="1"/>
      <c r="AB28" s="1"/>
    </row>
    <row r="29" spans="2:28" x14ac:dyDescent="0.35">
      <c r="B29" s="6"/>
      <c r="C29" s="15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4"/>
      <c r="Q29" s="9"/>
      <c r="V29" s="1"/>
      <c r="W29" s="1"/>
      <c r="X29" s="1"/>
      <c r="Y29" s="1"/>
      <c r="Z29" s="1"/>
      <c r="AA29" s="1"/>
      <c r="AB29" s="1"/>
    </row>
    <row r="30" spans="2:28" x14ac:dyDescent="0.35">
      <c r="B30" s="6"/>
      <c r="C30" s="15"/>
      <c r="D30" s="44"/>
      <c r="E30" s="45"/>
      <c r="F30" s="45"/>
      <c r="G30" s="45"/>
      <c r="H30" s="45"/>
      <c r="I30" s="46"/>
      <c r="J30" s="4"/>
      <c r="K30" s="4"/>
      <c r="L30" s="4"/>
      <c r="M30" s="4"/>
      <c r="N30" s="4"/>
      <c r="O30" s="4"/>
      <c r="P30" s="4"/>
      <c r="Q30" s="9"/>
      <c r="V30" s="1"/>
      <c r="W30" s="1"/>
      <c r="X30" s="1"/>
      <c r="Y30" s="1"/>
      <c r="Z30" s="1"/>
      <c r="AA30" s="1"/>
      <c r="AB30" s="1"/>
    </row>
    <row r="31" spans="2:28" x14ac:dyDescent="0.35">
      <c r="B31" s="6"/>
      <c r="C31" s="15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9"/>
      <c r="V31" s="1"/>
      <c r="W31" s="1"/>
      <c r="X31" s="1"/>
      <c r="Y31" s="1"/>
      <c r="Z31" s="1"/>
      <c r="AA31" s="1"/>
      <c r="AB31" s="1"/>
    </row>
    <row r="32" spans="2:28" x14ac:dyDescent="0.35">
      <c r="B32" s="6"/>
      <c r="C32" s="15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9"/>
      <c r="V32" s="1"/>
      <c r="W32" s="1"/>
      <c r="X32" s="1"/>
      <c r="Y32" s="1"/>
      <c r="Z32" s="1"/>
      <c r="AA32" s="1"/>
      <c r="AB32" s="1"/>
    </row>
    <row r="33" spans="2:17" x14ac:dyDescent="0.35">
      <c r="B33" s="3"/>
      <c r="C33" s="6"/>
      <c r="D33" s="61"/>
      <c r="E33" s="61"/>
      <c r="F33" s="61"/>
      <c r="G33" s="61"/>
      <c r="H33" s="61"/>
      <c r="I33" s="61"/>
      <c r="J33" s="4"/>
      <c r="K33" s="4"/>
      <c r="L33" s="4"/>
      <c r="M33" s="4"/>
      <c r="N33" s="4"/>
      <c r="O33" s="4"/>
      <c r="P33" s="4"/>
      <c r="Q33" s="9"/>
    </row>
    <row r="34" spans="2:17" x14ac:dyDescent="0.35">
      <c r="B34" s="3"/>
      <c r="C34" s="3"/>
      <c r="D34" s="57"/>
      <c r="E34" s="58"/>
      <c r="F34" s="58"/>
      <c r="G34" s="58"/>
      <c r="H34" s="58"/>
      <c r="I34" s="59"/>
      <c r="J34" s="3"/>
      <c r="K34" s="3"/>
      <c r="L34" s="3"/>
      <c r="M34" s="3"/>
      <c r="N34" s="3"/>
      <c r="O34" s="3"/>
      <c r="P34" s="3"/>
      <c r="Q34" s="9"/>
    </row>
    <row r="35" spans="2:17" x14ac:dyDescent="0.35">
      <c r="C35" s="41"/>
      <c r="D35" s="41"/>
      <c r="E35" s="1"/>
      <c r="H35" s="60" t="s">
        <v>19</v>
      </c>
      <c r="I35" s="60"/>
      <c r="J35" s="10">
        <v>15</v>
      </c>
      <c r="K35" s="10">
        <v>14</v>
      </c>
      <c r="L35" s="10"/>
      <c r="M35" s="10"/>
      <c r="N35" s="10"/>
      <c r="O35" s="10"/>
      <c r="P35" s="10"/>
      <c r="Q35" s="14"/>
    </row>
    <row r="36" spans="2:17" x14ac:dyDescent="0.35">
      <c r="C36" s="41"/>
      <c r="D36" s="41"/>
      <c r="E36" s="7"/>
      <c r="H36" s="55" t="s">
        <v>20</v>
      </c>
      <c r="I36" s="55"/>
      <c r="J36" s="11">
        <v>2</v>
      </c>
      <c r="K36" s="11">
        <v>3</v>
      </c>
      <c r="L36" s="11"/>
      <c r="M36" s="11"/>
      <c r="N36" s="11"/>
      <c r="O36" s="11"/>
      <c r="P36" s="11"/>
      <c r="Q36" s="11"/>
    </row>
    <row r="37" spans="2:17" x14ac:dyDescent="0.35">
      <c r="C37" s="41"/>
      <c r="D37" s="41"/>
      <c r="E37" s="41"/>
      <c r="H37" s="55" t="s">
        <v>21</v>
      </c>
      <c r="I37" s="55"/>
      <c r="J37" s="11">
        <v>17</v>
      </c>
      <c r="K37" s="11">
        <v>17</v>
      </c>
      <c r="L37" s="11"/>
      <c r="M37" s="11"/>
      <c r="N37" s="11"/>
      <c r="O37" s="11"/>
      <c r="P37" s="11"/>
      <c r="Q37" s="11"/>
    </row>
    <row r="38" spans="2:17" x14ac:dyDescent="0.35">
      <c r="C38" s="41"/>
      <c r="D38" s="41"/>
      <c r="E38" s="1"/>
      <c r="H38" s="56" t="s">
        <v>16</v>
      </c>
      <c r="I38" s="56"/>
      <c r="J38" s="12">
        <v>0.88</v>
      </c>
      <c r="K38" s="12">
        <v>0.82</v>
      </c>
      <c r="L38" s="13"/>
      <c r="M38" s="13"/>
      <c r="N38" s="13"/>
      <c r="O38" s="13"/>
      <c r="P38" s="13"/>
      <c r="Q38" s="13"/>
    </row>
    <row r="39" spans="2:17" x14ac:dyDescent="0.35">
      <c r="C39" s="41"/>
      <c r="D39" s="41"/>
      <c r="E39" s="1"/>
      <c r="H39" s="56" t="s">
        <v>17</v>
      </c>
      <c r="I39" s="56"/>
      <c r="J39" s="12">
        <v>0.12</v>
      </c>
      <c r="K39" s="12">
        <v>0.18</v>
      </c>
      <c r="L39" s="13"/>
      <c r="M39" s="13"/>
      <c r="N39" s="13"/>
      <c r="O39" s="13"/>
      <c r="P39" s="13"/>
      <c r="Q39" s="13"/>
    </row>
    <row r="40" spans="2:17" x14ac:dyDescent="0.35">
      <c r="C40" s="41"/>
      <c r="D40" s="41"/>
      <c r="E40" s="7"/>
    </row>
    <row r="41" spans="2:17" x14ac:dyDescent="0.35">
      <c r="C41" s="1"/>
      <c r="D41" s="1"/>
      <c r="E41" s="7"/>
    </row>
    <row r="42" spans="2:17" x14ac:dyDescent="0.35">
      <c r="J42" s="53" t="s">
        <v>27</v>
      </c>
      <c r="K42" s="53"/>
      <c r="L42" s="53"/>
      <c r="M42" s="53"/>
      <c r="N42" s="53"/>
      <c r="O42" s="53"/>
      <c r="P42" s="53"/>
    </row>
    <row r="43" spans="2:17" x14ac:dyDescent="0.35">
      <c r="J43" s="54" t="s">
        <v>18</v>
      </c>
      <c r="K43" s="54"/>
      <c r="L43" s="54"/>
      <c r="M43" s="54"/>
      <c r="N43" s="54"/>
      <c r="O43" s="54"/>
      <c r="P43" s="54"/>
    </row>
  </sheetData>
  <mergeCells count="46">
    <mergeCell ref="C40:D40"/>
    <mergeCell ref="J42:P42"/>
    <mergeCell ref="J43:P43"/>
    <mergeCell ref="C37:E37"/>
    <mergeCell ref="H37:I37"/>
    <mergeCell ref="C38:D38"/>
    <mergeCell ref="H38:I38"/>
    <mergeCell ref="C39:D39"/>
    <mergeCell ref="H39:I39"/>
    <mergeCell ref="D34:I34"/>
    <mergeCell ref="C35:D35"/>
    <mergeCell ref="H35:I35"/>
    <mergeCell ref="C36:D36"/>
    <mergeCell ref="H36:I36"/>
    <mergeCell ref="D24:I24"/>
    <mergeCell ref="D28:I28"/>
    <mergeCell ref="D33:I33"/>
    <mergeCell ref="D22:I22"/>
    <mergeCell ref="D23:I23"/>
    <mergeCell ref="D29:I29"/>
    <mergeCell ref="D31:I31"/>
    <mergeCell ref="D32:I32"/>
    <mergeCell ref="D25:I25"/>
    <mergeCell ref="D30:I30"/>
    <mergeCell ref="D10:I10"/>
    <mergeCell ref="D11:I11"/>
    <mergeCell ref="D13:I13"/>
    <mergeCell ref="D14:I14"/>
    <mergeCell ref="D15:I15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8:I18"/>
    <mergeCell ref="D19:I19"/>
    <mergeCell ref="D20:I20"/>
    <mergeCell ref="D21:I21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44"/>
  <sheetViews>
    <sheetView topLeftCell="B28" zoomScale="172" zoomScaleNormal="172" workbookViewId="0">
      <selection activeCell="D4" sqref="D4:G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8" width="7.7265625" customWidth="1"/>
    <col min="9" max="9" width="10.81640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6" ht="15.5" x14ac:dyDescent="0.3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26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6" x14ac:dyDescent="0.35">
      <c r="C4" t="s">
        <v>0</v>
      </c>
      <c r="D4" s="38" t="s">
        <v>202</v>
      </c>
      <c r="E4" s="38"/>
      <c r="F4" s="38"/>
      <c r="G4" s="38"/>
      <c r="I4" t="s">
        <v>1</v>
      </c>
      <c r="J4" s="39" t="s">
        <v>71</v>
      </c>
      <c r="K4" s="39"/>
      <c r="M4" t="s">
        <v>2</v>
      </c>
      <c r="N4" s="40">
        <v>45588</v>
      </c>
      <c r="O4" s="40"/>
    </row>
    <row r="5" spans="2:26" ht="6.75" customHeight="1" x14ac:dyDescent="0.35">
      <c r="D5" s="5"/>
      <c r="E5" s="5"/>
      <c r="F5" s="5"/>
      <c r="G5" s="5"/>
    </row>
    <row r="6" spans="2:26" x14ac:dyDescent="0.35">
      <c r="C6" t="s">
        <v>3</v>
      </c>
      <c r="D6" s="39" t="s">
        <v>70</v>
      </c>
      <c r="E6" s="39"/>
      <c r="F6" s="39"/>
      <c r="G6" s="39"/>
      <c r="I6" s="41" t="s">
        <v>22</v>
      </c>
      <c r="J6" s="41"/>
      <c r="K6" s="35" t="s">
        <v>28</v>
      </c>
      <c r="L6" s="35"/>
      <c r="M6" s="35"/>
      <c r="N6" s="35"/>
      <c r="O6" s="35"/>
      <c r="P6" s="35"/>
    </row>
    <row r="7" spans="2:26" ht="11.25" customHeight="1" x14ac:dyDescent="0.35"/>
    <row r="8" spans="2:26" x14ac:dyDescent="0.3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6" x14ac:dyDescent="0.35">
      <c r="B9" s="6">
        <v>1</v>
      </c>
      <c r="C9" s="3" t="s">
        <v>43</v>
      </c>
      <c r="D9" s="42" t="s">
        <v>29</v>
      </c>
      <c r="E9" s="42"/>
      <c r="F9" s="42"/>
      <c r="G9" s="42"/>
      <c r="H9" s="42"/>
      <c r="I9" s="42"/>
      <c r="J9" s="4">
        <v>100</v>
      </c>
      <c r="K9" s="4"/>
      <c r="L9" s="4"/>
      <c r="M9" s="4"/>
      <c r="N9" s="4"/>
      <c r="O9" s="4"/>
      <c r="P9" s="4"/>
      <c r="Q9" s="9"/>
      <c r="V9" s="1"/>
      <c r="W9" s="1"/>
      <c r="X9" s="1"/>
      <c r="Y9" s="1"/>
      <c r="Z9" s="1"/>
    </row>
    <row r="10" spans="2:26" x14ac:dyDescent="0.35">
      <c r="B10" s="6">
        <f t="shared" ref="B10:B14" si="0">B9+1</f>
        <v>2</v>
      </c>
      <c r="C10" s="3" t="s">
        <v>44</v>
      </c>
      <c r="D10" s="42" t="s">
        <v>30</v>
      </c>
      <c r="E10" s="42"/>
      <c r="F10" s="42"/>
      <c r="G10" s="42"/>
      <c r="H10" s="42"/>
      <c r="I10" s="42"/>
      <c r="J10" s="4">
        <v>93</v>
      </c>
      <c r="K10" s="4"/>
      <c r="L10" s="4"/>
      <c r="M10" s="4"/>
      <c r="N10" s="4"/>
      <c r="O10" s="4"/>
      <c r="P10" s="4"/>
      <c r="Q10" s="9"/>
      <c r="V10" s="1"/>
      <c r="W10" s="1"/>
      <c r="X10" s="1"/>
      <c r="Y10" s="1"/>
      <c r="Z10" s="1"/>
    </row>
    <row r="11" spans="2:26" x14ac:dyDescent="0.35">
      <c r="B11" s="6">
        <f t="shared" si="0"/>
        <v>3</v>
      </c>
      <c r="C11" s="16" t="s">
        <v>60</v>
      </c>
      <c r="D11" s="44" t="s">
        <v>59</v>
      </c>
      <c r="E11" s="45"/>
      <c r="F11" s="45"/>
      <c r="G11" s="45"/>
      <c r="H11" s="45"/>
      <c r="I11" s="46"/>
      <c r="J11" s="4">
        <v>93</v>
      </c>
      <c r="K11" s="4"/>
      <c r="L11" s="4"/>
      <c r="M11" s="4"/>
      <c r="N11" s="4"/>
      <c r="O11" s="4"/>
      <c r="P11" s="4"/>
      <c r="Q11" s="9"/>
      <c r="V11" s="1"/>
      <c r="W11" s="1"/>
      <c r="X11" s="1"/>
      <c r="Y11" s="1"/>
      <c r="Z11" s="1"/>
    </row>
    <row r="12" spans="2:26" x14ac:dyDescent="0.35">
      <c r="B12" s="6">
        <f t="shared" si="0"/>
        <v>4</v>
      </c>
      <c r="C12" s="16" t="s">
        <v>45</v>
      </c>
      <c r="D12" s="42" t="s">
        <v>31</v>
      </c>
      <c r="E12" s="42"/>
      <c r="F12" s="42"/>
      <c r="G12" s="42"/>
      <c r="H12" s="42"/>
      <c r="I12" s="42"/>
      <c r="J12" s="4">
        <v>100</v>
      </c>
      <c r="K12" s="4"/>
      <c r="L12" s="4"/>
      <c r="M12" s="4"/>
      <c r="N12" s="4"/>
      <c r="O12" s="4"/>
      <c r="P12" s="4"/>
      <c r="Q12" s="9"/>
      <c r="V12" s="1"/>
      <c r="W12" s="1"/>
      <c r="X12" s="1"/>
      <c r="Y12" s="1"/>
      <c r="Z12" s="1"/>
    </row>
    <row r="13" spans="2:26" x14ac:dyDescent="0.35">
      <c r="B13" s="6">
        <f t="shared" si="0"/>
        <v>5</v>
      </c>
      <c r="C13" s="3" t="s">
        <v>46</v>
      </c>
      <c r="D13" s="42" t="s">
        <v>32</v>
      </c>
      <c r="E13" s="42"/>
      <c r="F13" s="42"/>
      <c r="G13" s="42"/>
      <c r="H13" s="42"/>
      <c r="I13" s="42"/>
      <c r="J13" s="4">
        <v>92</v>
      </c>
      <c r="K13" s="4"/>
      <c r="L13" s="4"/>
      <c r="M13" s="4"/>
      <c r="N13" s="4"/>
      <c r="O13" s="4"/>
      <c r="P13" s="4"/>
      <c r="Q13" s="9"/>
      <c r="V13" s="1"/>
      <c r="W13" s="1"/>
      <c r="X13" s="1"/>
      <c r="Y13" s="1"/>
      <c r="Z13" s="1"/>
    </row>
    <row r="14" spans="2:26" x14ac:dyDescent="0.35">
      <c r="B14" s="6">
        <f t="shared" si="0"/>
        <v>6</v>
      </c>
      <c r="C14" s="16" t="s">
        <v>47</v>
      </c>
      <c r="D14" s="42" t="s">
        <v>33</v>
      </c>
      <c r="E14" s="42"/>
      <c r="F14" s="42"/>
      <c r="G14" s="42"/>
      <c r="H14" s="42"/>
      <c r="I14" s="42"/>
      <c r="J14" s="4">
        <v>97</v>
      </c>
      <c r="K14" s="4"/>
      <c r="L14" s="4"/>
      <c r="M14" s="4"/>
      <c r="N14" s="4"/>
      <c r="O14" s="4"/>
      <c r="P14" s="4"/>
      <c r="Q14" s="9"/>
      <c r="V14" s="1"/>
      <c r="W14" s="1"/>
      <c r="X14" s="1"/>
      <c r="Y14" s="1"/>
      <c r="Z14" s="1"/>
    </row>
    <row r="15" spans="2:26" x14ac:dyDescent="0.35">
      <c r="B15" s="6">
        <v>7</v>
      </c>
      <c r="C15" s="16" t="s">
        <v>48</v>
      </c>
      <c r="D15" s="42" t="s">
        <v>34</v>
      </c>
      <c r="E15" s="42"/>
      <c r="F15" s="42"/>
      <c r="G15" s="42"/>
      <c r="H15" s="42"/>
      <c r="I15" s="42"/>
      <c r="J15" s="4">
        <v>97</v>
      </c>
      <c r="K15" s="4"/>
      <c r="L15" s="4"/>
      <c r="M15" s="4"/>
      <c r="N15" s="4"/>
      <c r="O15" s="4"/>
      <c r="P15" s="4"/>
      <c r="Q15" s="9"/>
      <c r="V15" s="1"/>
      <c r="W15" s="1"/>
      <c r="X15" s="1"/>
      <c r="Y15" s="1"/>
      <c r="Z15" s="1"/>
    </row>
    <row r="16" spans="2:26" x14ac:dyDescent="0.35">
      <c r="B16" s="4">
        <v>8</v>
      </c>
      <c r="C16" s="16" t="s">
        <v>62</v>
      </c>
      <c r="D16" s="44" t="s">
        <v>61</v>
      </c>
      <c r="E16" s="45"/>
      <c r="F16" s="45"/>
      <c r="G16" s="45"/>
      <c r="H16" s="45"/>
      <c r="I16" s="46"/>
      <c r="J16" s="4">
        <v>73</v>
      </c>
      <c r="K16" s="4"/>
      <c r="L16" s="4"/>
      <c r="M16" s="4"/>
      <c r="N16" s="4"/>
      <c r="O16" s="4"/>
      <c r="P16" s="4"/>
      <c r="Q16" s="9"/>
      <c r="V16" s="1"/>
      <c r="W16" s="1"/>
      <c r="X16" s="1"/>
      <c r="Y16" s="1"/>
      <c r="Z16" s="1"/>
    </row>
    <row r="17" spans="2:26" x14ac:dyDescent="0.35">
      <c r="B17" s="6">
        <v>9</v>
      </c>
      <c r="C17" s="16" t="s">
        <v>167</v>
      </c>
      <c r="D17" s="42" t="s">
        <v>166</v>
      </c>
      <c r="E17" s="42"/>
      <c r="F17" s="42"/>
      <c r="G17" s="42"/>
      <c r="H17" s="42"/>
      <c r="I17" s="42"/>
      <c r="J17" s="4">
        <v>86</v>
      </c>
      <c r="K17" s="4"/>
      <c r="L17" s="4"/>
      <c r="M17" s="4"/>
      <c r="N17" s="4"/>
      <c r="O17" s="4"/>
      <c r="P17" s="4"/>
      <c r="Q17" s="9"/>
      <c r="V17" s="1"/>
      <c r="W17" s="1"/>
      <c r="X17" s="1"/>
      <c r="Y17" s="1"/>
      <c r="Z17" s="1"/>
    </row>
    <row r="18" spans="2:26" x14ac:dyDescent="0.35">
      <c r="B18" s="6">
        <v>10</v>
      </c>
      <c r="C18" s="16" t="s">
        <v>49</v>
      </c>
      <c r="D18" s="42" t="s">
        <v>35</v>
      </c>
      <c r="E18" s="42"/>
      <c r="F18" s="42"/>
      <c r="G18" s="42"/>
      <c r="H18" s="42"/>
      <c r="I18" s="42"/>
      <c r="J18" s="4">
        <v>80</v>
      </c>
      <c r="K18" s="4"/>
      <c r="L18" s="4"/>
      <c r="M18" s="18"/>
      <c r="N18" s="18"/>
      <c r="O18" s="4"/>
      <c r="P18" s="4"/>
      <c r="Q18" s="9"/>
      <c r="V18" s="1"/>
      <c r="W18" s="1"/>
      <c r="X18" s="1"/>
      <c r="Y18" s="25"/>
      <c r="Z18" s="1"/>
    </row>
    <row r="19" spans="2:26" x14ac:dyDescent="0.35">
      <c r="B19" s="6">
        <v>11</v>
      </c>
      <c r="C19" s="16" t="s">
        <v>50</v>
      </c>
      <c r="D19" s="42" t="s">
        <v>170</v>
      </c>
      <c r="E19" s="42"/>
      <c r="F19" s="42"/>
      <c r="G19" s="42"/>
      <c r="H19" s="42"/>
      <c r="I19" s="42"/>
      <c r="J19" s="4">
        <v>100</v>
      </c>
      <c r="K19" s="4"/>
      <c r="L19" s="4"/>
      <c r="M19" s="4"/>
      <c r="N19" s="4"/>
      <c r="O19" s="4"/>
      <c r="P19" s="4"/>
      <c r="Q19" s="9"/>
      <c r="V19" s="1"/>
      <c r="W19" s="1"/>
      <c r="X19" s="1"/>
      <c r="Y19" s="1"/>
      <c r="Z19" s="1"/>
    </row>
    <row r="20" spans="2:26" x14ac:dyDescent="0.35">
      <c r="B20" s="6">
        <v>12</v>
      </c>
      <c r="C20" s="16" t="s">
        <v>64</v>
      </c>
      <c r="D20" s="42" t="s">
        <v>63</v>
      </c>
      <c r="E20" s="42"/>
      <c r="F20" s="42"/>
      <c r="G20" s="42"/>
      <c r="H20" s="42"/>
      <c r="I20" s="42"/>
      <c r="J20" s="4">
        <v>100</v>
      </c>
      <c r="K20" s="4"/>
      <c r="L20" s="4"/>
      <c r="M20" s="4"/>
      <c r="N20" s="18"/>
      <c r="O20" s="4"/>
      <c r="P20" s="4"/>
      <c r="Q20" s="9"/>
      <c r="V20" s="1"/>
      <c r="W20" s="1"/>
      <c r="X20" s="1"/>
      <c r="Y20" s="1"/>
      <c r="Z20" s="25"/>
    </row>
    <row r="21" spans="2:26" x14ac:dyDescent="0.35">
      <c r="B21" s="6">
        <v>13</v>
      </c>
      <c r="C21" s="16" t="s">
        <v>51</v>
      </c>
      <c r="D21" s="42" t="s">
        <v>36</v>
      </c>
      <c r="E21" s="42"/>
      <c r="F21" s="42"/>
      <c r="G21" s="42"/>
      <c r="H21" s="42"/>
      <c r="I21" s="42"/>
      <c r="J21" s="4">
        <v>93</v>
      </c>
      <c r="K21" s="4"/>
      <c r="L21" s="4"/>
      <c r="M21" s="4"/>
      <c r="N21" s="4"/>
      <c r="O21" s="4"/>
      <c r="P21" s="4"/>
      <c r="Q21" s="9"/>
      <c r="V21" s="1"/>
      <c r="W21" s="1"/>
      <c r="X21" s="1"/>
      <c r="Y21" s="1"/>
      <c r="Z21" s="1"/>
    </row>
    <row r="22" spans="2:26" x14ac:dyDescent="0.35">
      <c r="B22" s="6">
        <v>14</v>
      </c>
      <c r="C22" s="16" t="s">
        <v>66</v>
      </c>
      <c r="D22" s="44" t="s">
        <v>65</v>
      </c>
      <c r="E22" s="45"/>
      <c r="F22" s="45"/>
      <c r="G22" s="45"/>
      <c r="H22" s="45"/>
      <c r="I22" s="46"/>
      <c r="J22" s="4">
        <v>100</v>
      </c>
      <c r="K22" s="4"/>
      <c r="L22" s="4"/>
      <c r="M22" s="4"/>
      <c r="N22" s="4"/>
      <c r="O22" s="4"/>
      <c r="P22" s="4"/>
      <c r="Q22" s="9"/>
      <c r="V22" s="1"/>
      <c r="W22" s="1"/>
      <c r="X22" s="1"/>
      <c r="Y22" s="1"/>
      <c r="Z22" s="1"/>
    </row>
    <row r="23" spans="2:26" x14ac:dyDescent="0.35">
      <c r="B23" s="6">
        <v>15</v>
      </c>
      <c r="C23" s="15" t="s">
        <v>164</v>
      </c>
      <c r="D23" s="42" t="s">
        <v>165</v>
      </c>
      <c r="E23" s="42"/>
      <c r="F23" s="42"/>
      <c r="G23" s="42"/>
      <c r="H23" s="42"/>
      <c r="I23" s="42"/>
      <c r="J23" s="18" t="s">
        <v>58</v>
      </c>
      <c r="K23" s="4"/>
      <c r="L23" s="4"/>
      <c r="M23" s="4"/>
      <c r="N23" s="4"/>
      <c r="O23" s="4"/>
      <c r="P23" s="4"/>
      <c r="Q23" s="9"/>
      <c r="V23" s="1"/>
      <c r="W23" s="1"/>
      <c r="X23" s="1"/>
      <c r="Y23" s="1"/>
      <c r="Z23" s="1"/>
    </row>
    <row r="24" spans="2:26" x14ac:dyDescent="0.35">
      <c r="B24" s="6">
        <v>16</v>
      </c>
      <c r="C24" s="16" t="s">
        <v>52</v>
      </c>
      <c r="D24" s="42" t="s">
        <v>37</v>
      </c>
      <c r="E24" s="42"/>
      <c r="F24" s="42"/>
      <c r="G24" s="42"/>
      <c r="H24" s="42"/>
      <c r="I24" s="42"/>
      <c r="J24" s="4">
        <v>93</v>
      </c>
      <c r="K24" s="4"/>
      <c r="L24" s="4"/>
      <c r="M24" s="4"/>
      <c r="N24" s="4"/>
      <c r="O24" s="4"/>
      <c r="P24" s="4"/>
      <c r="Q24" s="9"/>
      <c r="V24" s="1"/>
      <c r="W24" s="1"/>
      <c r="X24" s="1"/>
      <c r="Y24" s="1"/>
      <c r="Z24" s="1"/>
    </row>
    <row r="25" spans="2:26" x14ac:dyDescent="0.35">
      <c r="B25" s="6">
        <v>17</v>
      </c>
      <c r="C25" s="16" t="s">
        <v>53</v>
      </c>
      <c r="D25" s="42" t="s">
        <v>38</v>
      </c>
      <c r="E25" s="42"/>
      <c r="F25" s="42"/>
      <c r="G25" s="42"/>
      <c r="H25" s="42"/>
      <c r="I25" s="42"/>
      <c r="J25" s="4">
        <v>96</v>
      </c>
      <c r="K25" s="4"/>
      <c r="L25" s="4"/>
      <c r="M25" s="4"/>
      <c r="N25" s="4"/>
      <c r="O25" s="4"/>
      <c r="P25" s="4"/>
      <c r="Q25" s="9"/>
      <c r="V25" s="1"/>
      <c r="W25" s="1"/>
      <c r="X25" s="1"/>
      <c r="Y25" s="1"/>
      <c r="Z25" s="1"/>
    </row>
    <row r="26" spans="2:26" x14ac:dyDescent="0.35">
      <c r="B26" s="6">
        <v>18</v>
      </c>
      <c r="C26" s="16" t="s">
        <v>54</v>
      </c>
      <c r="D26" s="42" t="s">
        <v>39</v>
      </c>
      <c r="E26" s="42"/>
      <c r="F26" s="42"/>
      <c r="G26" s="42"/>
      <c r="H26" s="42"/>
      <c r="I26" s="42"/>
      <c r="J26" s="4">
        <v>96</v>
      </c>
      <c r="K26" s="4"/>
      <c r="L26" s="4"/>
      <c r="M26" s="4"/>
      <c r="N26" s="4"/>
      <c r="O26" s="4"/>
      <c r="P26" s="4"/>
      <c r="Q26" s="9"/>
      <c r="V26" s="1"/>
      <c r="W26" s="1"/>
      <c r="X26" s="1"/>
      <c r="Y26" s="1"/>
      <c r="Z26" s="1"/>
    </row>
    <row r="27" spans="2:26" x14ac:dyDescent="0.35">
      <c r="B27" s="4">
        <v>19</v>
      </c>
      <c r="C27" s="16" t="s">
        <v>55</v>
      </c>
      <c r="D27" s="42" t="s">
        <v>40</v>
      </c>
      <c r="E27" s="42"/>
      <c r="F27" s="42"/>
      <c r="G27" s="42"/>
      <c r="H27" s="42"/>
      <c r="I27" s="42"/>
      <c r="J27" s="4">
        <v>92</v>
      </c>
      <c r="K27" s="4"/>
      <c r="L27" s="18"/>
      <c r="M27" s="4"/>
      <c r="N27" s="4"/>
      <c r="O27" s="4"/>
      <c r="P27" s="4"/>
      <c r="Q27" s="9"/>
      <c r="V27" s="1"/>
      <c r="W27" s="1"/>
      <c r="X27" s="25"/>
      <c r="Y27" s="1"/>
      <c r="Z27" s="1"/>
    </row>
    <row r="28" spans="2:26" x14ac:dyDescent="0.35">
      <c r="B28" s="4">
        <v>20</v>
      </c>
      <c r="C28" s="30" t="s">
        <v>169</v>
      </c>
      <c r="D28" t="s">
        <v>168</v>
      </c>
      <c r="J28" s="4">
        <v>100</v>
      </c>
      <c r="K28" s="4"/>
      <c r="L28" s="18"/>
      <c r="M28" s="4"/>
      <c r="N28" s="4"/>
      <c r="O28" s="4"/>
      <c r="P28" s="4"/>
      <c r="Q28" s="9"/>
      <c r="V28" s="1"/>
      <c r="W28" s="1"/>
      <c r="X28" s="25"/>
      <c r="Y28" s="1"/>
      <c r="Z28" s="1"/>
    </row>
    <row r="29" spans="2:26" x14ac:dyDescent="0.35">
      <c r="B29" s="4">
        <v>21</v>
      </c>
      <c r="C29" s="3" t="s">
        <v>56</v>
      </c>
      <c r="D29" s="42" t="s">
        <v>41</v>
      </c>
      <c r="E29" s="42"/>
      <c r="F29" s="42"/>
      <c r="G29" s="42"/>
      <c r="H29" s="42"/>
      <c r="I29" s="42"/>
      <c r="J29" s="4">
        <v>90</v>
      </c>
      <c r="K29" s="4"/>
      <c r="L29" s="4"/>
      <c r="M29" s="4"/>
      <c r="N29" s="4"/>
      <c r="O29" s="4"/>
      <c r="P29" s="4"/>
      <c r="Q29" s="9"/>
      <c r="V29" s="1"/>
      <c r="W29" s="1"/>
      <c r="X29" s="1"/>
      <c r="Y29" s="1"/>
      <c r="Z29" s="1"/>
    </row>
    <row r="30" spans="2:26" x14ac:dyDescent="0.35">
      <c r="B30" s="4">
        <v>22</v>
      </c>
      <c r="C30" s="16" t="s">
        <v>57</v>
      </c>
      <c r="D30" s="42" t="s">
        <v>42</v>
      </c>
      <c r="E30" s="42"/>
      <c r="F30" s="42"/>
      <c r="G30" s="42"/>
      <c r="H30" s="42"/>
      <c r="I30" s="42"/>
      <c r="J30" s="4">
        <v>93</v>
      </c>
      <c r="K30" s="4"/>
      <c r="L30" s="4"/>
      <c r="M30" s="4"/>
      <c r="N30" s="4"/>
      <c r="O30" s="4"/>
      <c r="P30" s="4"/>
      <c r="Q30" s="9"/>
      <c r="V30" s="1"/>
      <c r="W30" s="1"/>
      <c r="X30" s="1"/>
      <c r="Y30" s="1"/>
      <c r="Z30" s="1"/>
    </row>
    <row r="31" spans="2:26" x14ac:dyDescent="0.35">
      <c r="B31" s="4"/>
      <c r="J31" s="4">
        <f>SUM(J9:J30)/22</f>
        <v>89.272727272727266</v>
      </c>
      <c r="K31" s="18"/>
      <c r="L31" s="18"/>
      <c r="M31" s="18"/>
      <c r="N31" s="18"/>
      <c r="O31" s="4"/>
      <c r="P31" s="4"/>
      <c r="Q31" s="9"/>
      <c r="V31" s="25"/>
      <c r="W31" s="25"/>
      <c r="X31" s="25"/>
      <c r="Y31" s="25"/>
      <c r="Z31" s="25"/>
    </row>
    <row r="32" spans="2:26" x14ac:dyDescent="0.35">
      <c r="B32" s="6"/>
      <c r="C32" s="3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9"/>
    </row>
    <row r="33" spans="2:17" x14ac:dyDescent="0.35">
      <c r="B33" s="6"/>
      <c r="C33" s="3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9"/>
    </row>
    <row r="34" spans="2:17" x14ac:dyDescent="0.35">
      <c r="B34" s="6"/>
      <c r="C34" s="3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9"/>
    </row>
    <row r="35" spans="2:17" x14ac:dyDescent="0.35">
      <c r="B35" s="6"/>
      <c r="C35" s="3"/>
      <c r="D35" s="57"/>
      <c r="E35" s="58"/>
      <c r="F35" s="58"/>
      <c r="G35" s="58"/>
      <c r="H35" s="58"/>
      <c r="I35" s="59"/>
      <c r="J35" s="3"/>
      <c r="K35" s="3"/>
      <c r="L35" s="3"/>
      <c r="M35" s="3"/>
      <c r="N35" s="3"/>
      <c r="O35" s="3"/>
      <c r="P35" s="3"/>
      <c r="Q35" s="9"/>
    </row>
    <row r="36" spans="2:17" x14ac:dyDescent="0.35">
      <c r="C36" s="41"/>
      <c r="D36" s="41"/>
      <c r="E36" s="1"/>
      <c r="H36" s="60" t="s">
        <v>19</v>
      </c>
      <c r="I36" s="60"/>
      <c r="J36" s="10">
        <v>21</v>
      </c>
      <c r="K36" s="10"/>
      <c r="L36" s="10"/>
      <c r="M36" s="10"/>
      <c r="N36" s="10"/>
      <c r="O36" s="10"/>
      <c r="P36" s="10"/>
      <c r="Q36" s="14"/>
    </row>
    <row r="37" spans="2:17" x14ac:dyDescent="0.35">
      <c r="C37" s="41"/>
      <c r="D37" s="41"/>
      <c r="E37" s="7"/>
      <c r="H37" s="55" t="s">
        <v>20</v>
      </c>
      <c r="I37" s="55"/>
      <c r="J37" s="11">
        <v>1</v>
      </c>
      <c r="K37" s="11"/>
      <c r="L37" s="11"/>
      <c r="M37" s="11"/>
      <c r="N37" s="11"/>
      <c r="O37" s="11"/>
      <c r="P37" s="11"/>
      <c r="Q37" s="11"/>
    </row>
    <row r="38" spans="2:17" x14ac:dyDescent="0.35">
      <c r="C38" s="41"/>
      <c r="D38" s="41"/>
      <c r="E38" s="41"/>
      <c r="H38" s="55" t="s">
        <v>21</v>
      </c>
      <c r="I38" s="55"/>
      <c r="J38" s="11">
        <v>22</v>
      </c>
      <c r="K38" s="11"/>
      <c r="L38" s="11"/>
      <c r="M38" s="11"/>
      <c r="N38" s="11"/>
      <c r="O38" s="11"/>
      <c r="P38" s="11"/>
      <c r="Q38" s="11"/>
    </row>
    <row r="39" spans="2:17" x14ac:dyDescent="0.35">
      <c r="C39" s="41"/>
      <c r="D39" s="41"/>
      <c r="E39" s="1"/>
      <c r="H39" s="56" t="s">
        <v>16</v>
      </c>
      <c r="I39" s="56"/>
      <c r="J39" s="12">
        <v>0.95</v>
      </c>
      <c r="K39" s="13"/>
      <c r="L39" s="13"/>
      <c r="M39" s="13"/>
      <c r="N39" s="13"/>
      <c r="O39" s="13"/>
      <c r="P39" s="13"/>
      <c r="Q39" s="13"/>
    </row>
    <row r="40" spans="2:17" x14ac:dyDescent="0.35">
      <c r="C40" s="41"/>
      <c r="D40" s="41"/>
      <c r="E40" s="1"/>
      <c r="H40" s="56" t="s">
        <v>17</v>
      </c>
      <c r="I40" s="56"/>
      <c r="J40" s="12">
        <v>0.05</v>
      </c>
      <c r="K40" s="12"/>
      <c r="L40" s="13"/>
      <c r="M40" s="13"/>
      <c r="N40" s="13"/>
      <c r="O40" s="13"/>
      <c r="P40" s="13"/>
      <c r="Q40" s="13"/>
    </row>
    <row r="41" spans="2:17" x14ac:dyDescent="0.35">
      <c r="C41" s="41"/>
      <c r="D41" s="41"/>
      <c r="E41" s="7"/>
    </row>
    <row r="42" spans="2:17" x14ac:dyDescent="0.35">
      <c r="C42" s="1"/>
      <c r="D42" s="1"/>
      <c r="E42" s="7"/>
    </row>
    <row r="43" spans="2:17" x14ac:dyDescent="0.35">
      <c r="J43" s="53" t="s">
        <v>26</v>
      </c>
      <c r="K43" s="53"/>
      <c r="L43" s="53"/>
      <c r="M43" s="53"/>
      <c r="N43" s="53"/>
      <c r="O43" s="53"/>
      <c r="P43" s="53"/>
    </row>
    <row r="44" spans="2:17" x14ac:dyDescent="0.35">
      <c r="J44" s="54" t="s">
        <v>18</v>
      </c>
      <c r="K44" s="54"/>
      <c r="L44" s="54"/>
      <c r="M44" s="54"/>
      <c r="N44" s="54"/>
      <c r="O44" s="54"/>
      <c r="P44" s="54"/>
    </row>
  </sheetData>
  <mergeCells count="47">
    <mergeCell ref="B2:P2"/>
    <mergeCell ref="D34:I34"/>
    <mergeCell ref="D17:I17"/>
    <mergeCell ref="D32:I32"/>
    <mergeCell ref="D33:I33"/>
    <mergeCell ref="D24:I24"/>
    <mergeCell ref="D25:I25"/>
    <mergeCell ref="D26:I26"/>
    <mergeCell ref="D27:I27"/>
    <mergeCell ref="D29:I29"/>
    <mergeCell ref="D30:I30"/>
    <mergeCell ref="D19:I19"/>
    <mergeCell ref="D20:I20"/>
    <mergeCell ref="D22:I22"/>
    <mergeCell ref="D18:I18"/>
    <mergeCell ref="D15:I15"/>
    <mergeCell ref="J44:P44"/>
    <mergeCell ref="C37:D37"/>
    <mergeCell ref="J43:P43"/>
    <mergeCell ref="D21:I21"/>
    <mergeCell ref="C40:D40"/>
    <mergeCell ref="C41:D41"/>
    <mergeCell ref="H40:I40"/>
    <mergeCell ref="C39:D39"/>
    <mergeCell ref="C38:E38"/>
    <mergeCell ref="H36:I36"/>
    <mergeCell ref="H37:I37"/>
    <mergeCell ref="H38:I38"/>
    <mergeCell ref="H39:I39"/>
    <mergeCell ref="C36:D36"/>
    <mergeCell ref="D23:I23"/>
    <mergeCell ref="D35:I35"/>
    <mergeCell ref="D14:I14"/>
    <mergeCell ref="C3:P3"/>
    <mergeCell ref="D4:G4"/>
    <mergeCell ref="D11:I11"/>
    <mergeCell ref="D16:I16"/>
    <mergeCell ref="J4:K4"/>
    <mergeCell ref="N4:O4"/>
    <mergeCell ref="I6:J6"/>
    <mergeCell ref="K6:P6"/>
    <mergeCell ref="D6:G6"/>
    <mergeCell ref="D8:I8"/>
    <mergeCell ref="D9:I9"/>
    <mergeCell ref="D10:I10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705 A PLAN DE NEGOCIOS</vt:lpstr>
      <vt:lpstr>705 A DISEÑO DE PRODUCTOS</vt:lpstr>
      <vt:lpstr>705 B PLAN  DE NEGOCIOS</vt:lpstr>
      <vt:lpstr>705 C DISEÑO DE PRODUCTOS</vt:lpstr>
      <vt:lpstr>FUNCIÓN  ADMVA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Patricia Elizabeth David</cp:lastModifiedBy>
  <cp:lastPrinted>2024-09-25T04:43:56Z</cp:lastPrinted>
  <dcterms:created xsi:type="dcterms:W3CDTF">2023-03-14T19:16:59Z</dcterms:created>
  <dcterms:modified xsi:type="dcterms:W3CDTF">2024-10-24T05:31:30Z</dcterms:modified>
</cp:coreProperties>
</file>