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13_ncr:1_{0839E79D-83B3-425A-917F-790B40FC40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<sst xmlns="http://schemas.openxmlformats.org/spreadsheetml/2006/main" count="175" uniqueCount="42">
  <si>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</si>
  <si>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</si>
  <si>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</si>
  <si>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</si>
  <si>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</si>
  <si>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</si>
  <si>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</si>
  <si>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</si>
  <si>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</si>
  <si>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</si>
  <si>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</si>
  <si>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</si>
  <si>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</si>
  <si>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</si>
  <si>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</si>
  <si>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</si>
  <si>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</si>
  <si>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</si>
  <si>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</si>
  <si>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</si>
  <si>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</si>
  <si>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</si>
  <si>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</si>
  <si>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</si>
  <si>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</si>
  <si>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</si>
  <si>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</si>
  <si>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</si>
  <si>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</si>
  <si>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</si>
  <si>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</si>
  <si>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</si>
  <si>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</si>
  <si>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</si>
  <si>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</si>
  <si>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</si>
  <si>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</si>
  <si>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</si>
  <si>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</si>
  <si>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</si>
  <si>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AGOSTO-DICIEMBRE 2024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</si>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</sst>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85" zoomScaleNormal="85" zoomScaleSheetLayoutView="100" workbookViewId="0">
      <selection activeCell="D15" sqref="D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5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38</v>
      </c>
      <c r="D14" s="9" t="s">
        <v>41</v>
      </c>
      <c r="E14" s="9">
        <v>17</v>
      </c>
      <c r="F14" s="9">
        <v>15</v>
      </c>
      <c r="G14" s="9"/>
      <c r="H14" s="9"/>
      <c r="I14" s="9">
        <v>2</v>
      </c>
      <c r="J14" s="9"/>
      <c r="K14" s="9">
        <v>0</v>
      </c>
      <c r="L14" s="10">
        <v>0</v>
      </c>
      <c r="M14" s="9">
        <v>65</v>
      </c>
      <c r="N14" s="15">
        <v>0.88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41</v>
      </c>
      <c r="E15" s="9">
        <v>16</v>
      </c>
      <c r="F15" s="9">
        <v>16</v>
      </c>
      <c r="G15" s="9"/>
      <c r="H15" s="9"/>
      <c r="I15" s="9">
        <v>0</v>
      </c>
      <c r="J15" s="9"/>
      <c r="K15" s="9">
        <v>0</v>
      </c>
      <c r="L15" s="10">
        <v>0</v>
      </c>
      <c r="M15" s="9">
        <v>83</v>
      </c>
      <c r="N15" s="15">
        <v>0.63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33</v>
      </c>
      <c r="F21" s="17">
        <f>SUM(F14:F17)</f>
        <v>31</v>
      </c>
      <c r="G21" s="17"/>
      <c r="H21" s="18"/>
      <c r="I21" s="17">
        <f>(E21-SUM(F21:G21))-K21</f>
        <v>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</v>
      </c>
      <c r="N21" s="19">
        <f>SUM(N14:N17)/4</f>
        <v>0.3775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ANALÍSIS DE FLUIDOS</v>
      </c>
      <c r="B14" s="9"/>
      <c r="C14" s="9" t="str">
        <f>'1'!C14</f>
        <v>511 A</v>
      </c>
      <c r="D14" s="9" t="str">
        <f>'1'!D14</f>
        <v>IMCT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IMCT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33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33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5">
      <c r="A26" s="12"/>
    </row>
    <row r="27" spans="1:14" x14ac:dyDescent="0.25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5">
      <c r="B28" s="28"/>
      <c r="C28" s="28"/>
      <c r="D28" s="28"/>
      <c r="G28" s="29"/>
      <c r="H28" s="29"/>
      <c r="I28" s="29"/>
      <c r="J28" s="29"/>
    </row>
    <row r="29" spans="1:14" hidden="1" x14ac:dyDescent="0.25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5"/>
    <row r="31" spans="1:14" ht="45" customHeight="1" x14ac:dyDescent="0.25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ANALÍSIS DE FLUIDOS</v>
      </c>
      <c r="B14" s="9"/>
      <c r="C14" s="9" t="str">
        <f>'1'!C14</f>
        <v>511 A</v>
      </c>
      <c r="D14" s="9" t="str">
        <f>'1'!D14</f>
        <v>IMCT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IMCT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ANALÍSIS DE FLUIDOS</v>
      </c>
      <c r="B14" s="9">
        <v>4</v>
      </c>
      <c r="C14" s="9" t="str">
        <f>'1'!C14</f>
        <v>511 A</v>
      </c>
      <c r="D14" s="9" t="str">
        <f>'1'!D14</f>
        <v>IMCT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IMCT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IMCT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IMCT</v>
      </c>
      <c r="E15" s="9">
        <f>'1'!E15</f>
        <v>16</v>
      </c>
      <c r="F15" s="9"/>
      <c r="G15" s="9"/>
      <c r="H15" s="10">
        <f t="shared" ref="H15" si="3">F15/E15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33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33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2024-10-09T23:01:58Z</dcterms:modified>
  <cp:category/>
  <cp:contentStatus/>
</cp:coreProperties>
</file>