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02_2024\04_REPORTE CAL\REPORTE 3\"/>
    </mc:Choice>
  </mc:AlternateContent>
  <xr:revisionPtr revIDLastSave="0" documentId="13_ncr:1_{D77A0531-7C19-43F7-8191-92C8A813FEB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3" l="1"/>
  <c r="A15" i="23"/>
  <c r="N22" i="22"/>
  <c r="M22" i="22"/>
  <c r="I21" i="10"/>
  <c r="F21" i="10"/>
  <c r="E15" i="22"/>
  <c r="D15" i="22"/>
  <c r="C15" i="22"/>
  <c r="A15" i="22"/>
  <c r="E14" i="22"/>
  <c r="D14" i="22"/>
  <c r="C14" i="22"/>
  <c r="A14" i="22"/>
  <c r="N21" i="10"/>
  <c r="M21" i="10"/>
  <c r="E21" i="10" l="1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K22" i="22"/>
  <c r="G22" i="22"/>
  <c r="F22" i="22"/>
  <c r="B30" i="10"/>
  <c r="K21" i="10"/>
  <c r="L14" i="25" l="1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<sst xmlns="http://schemas.openxmlformats.org/spreadsheetml/2006/main" count="247" uniqueCount="45">
  <si>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</si>
  <si>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</si>
  <si>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</si>
  <si>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</si>
  <si>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</si>
  <si>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</si>
  <si>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</si>
  <si>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</si>
  <si>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</si>
  <si>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</si>
  <si>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</si>
  <si>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</si>
  <si>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</si>
  <si>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</si>
  <si>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</si>
  <si>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</si>
  <si>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</si>
  <si>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</si>
  <si>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</si>
  <si>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</si>
  <si>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</si>
  <si>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</si>
  <si>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</si>
  <si>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</si>
  <si>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</si>
  <si>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</si>
  <si>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</si>
  <si>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</si>
  <si>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</si>
  <si>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</si>
  <si>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</si>
  <si>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</si>
  <si>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</si>
  <si>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</si>
  <si>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</si>
  <si>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</si>
  <si>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</si>
  <si>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ANALÍSIS DE FLUIDOS</t>
  </si>
  <si>
    <t>511 A</t>
  </si>
  <si>
    <t>511 B</t>
  </si>
  <si>
    <t>IMEC</t>
  </si>
  <si>
    <t>AGOSTO-DICIEMBRE 2024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</si>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</sst>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3" zoomScale="85" zoomScaleNormal="85" zoomScaleSheetLayoutView="100" workbookViewId="0">
      <selection activeCell="F15" sqref="F15:N15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1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37</v>
      </c>
      <c r="B14" s="9" t="s">
        <v>21</v>
      </c>
      <c r="C14" s="9" t="s">
        <v>38</v>
      </c>
      <c r="D14" s="9" t="s">
        <v>40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18</v>
      </c>
      <c r="F15" s="9" t="s">
        <v>25</v>
      </c>
      <c r="G15" s="9" t="s">
        <v>25</v>
      </c>
      <c r="H15" s="9" t="s">
        <v>25</v>
      </c>
      <c r="I15" s="9">
        <v>18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SUM(F14:F17)</f>
        <v>0</v>
      </c>
      <c r="G21" s="17"/>
      <c r="H21" s="18"/>
      <c r="I21" s="17">
        <f>(E21-SUM(F21:G21))-K21</f>
        <v>35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MCIQ. INDRA DE LA O ORTIZ</v>
      </c>
      <c r="C30" s="40"/>
      <c r="D30" s="40"/>
      <c r="E30" s="13"/>
      <c r="F30" s="13"/>
      <c r="G30" s="40" t="s">
        <v>33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F14" sqref="F14:O14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ANALÍSIS DE FLUIDOS</v>
      </c>
      <c r="B14" s="9" t="s">
        <v>42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</row>
    <row r="15" spans="1:14" s="11" customFormat="1" ht="16.5" customHeight="1" x14ac:dyDescent="0.2">
      <c r="A15" s="9" t="str">
        <f>'1'!A15</f>
        <v>ANALÍSIS DE FLUIDOS</v>
      </c>
      <c r="B15" s="9" t="s">
        <v>42</v>
      </c>
      <c r="C15" s="9" t="str">
        <f>'1'!C15</f>
        <v>511 B</v>
      </c>
      <c r="D15" s="9" t="str">
        <f>'1'!D15</f>
        <v>IMEC</v>
      </c>
      <c r="E15" s="9">
        <f>'1'!E15</f>
        <v>18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</row>
    <row r="16" spans="1:14" s="11" customFormat="1" ht="20.25" customHeigh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35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 t="s">
        <v>25</v>
      </c>
      <c r="J22" s="18" t="s">
        <v>25</v>
      </c>
      <c r="K22" s="17">
        <f>SUM(K14:K21)</f>
        <v>0</v>
      </c>
      <c r="L22" s="18">
        <f t="shared" ref="L22" si="0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30" t="s">
        <v>26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6" spans="1:14" x14ac:dyDescent="0.2">
      <c r="A26" s="12"/>
    </row>
    <row r="27" spans="1:14" x14ac:dyDescent="0.2">
      <c r="B27" s="37" t="s">
        <v>27</v>
      </c>
      <c r="C27" s="37"/>
      <c r="D27" s="37"/>
      <c r="G27" s="22" t="s">
        <v>28</v>
      </c>
      <c r="H27" s="22"/>
      <c r="I27" s="22"/>
      <c r="J27" s="22"/>
    </row>
    <row r="28" spans="1:14" ht="62.25" customHeight="1" x14ac:dyDescent="0.2">
      <c r="B28" s="38"/>
      <c r="C28" s="38"/>
      <c r="D28" s="38"/>
      <c r="G28" s="34"/>
      <c r="H28" s="34"/>
      <c r="I28" s="34"/>
      <c r="J28" s="34"/>
    </row>
    <row r="29" spans="1:14" hidden="1" x14ac:dyDescent="0.2">
      <c r="A29" s="39" t="e">
        <v>#REF!</v>
      </c>
      <c r="B29" s="39"/>
      <c r="C29" s="6"/>
      <c r="E29" s="39"/>
      <c r="F29" s="39"/>
      <c r="G29" s="39"/>
      <c r="H29" s="39"/>
    </row>
    <row r="30" spans="1:14" hidden="1" x14ac:dyDescent="0.2"/>
    <row r="31" spans="1:14" ht="45" customHeight="1" x14ac:dyDescent="0.2">
      <c r="B31" s="40" t="str">
        <f>B10</f>
        <v>MCIQ. INDRA DE LA O ORTIZ</v>
      </c>
      <c r="C31" s="40"/>
      <c r="D31" s="40"/>
      <c r="E31" s="13"/>
      <c r="F31" s="13"/>
      <c r="G31" s="40" t="s">
        <v>35</v>
      </c>
      <c r="H31" s="40"/>
      <c r="I31" s="40"/>
      <c r="J31" s="40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ANALÍSIS DE FLUIDOS</v>
      </c>
      <c r="B14" s="9" t="s">
        <v>43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9" t="str">
        <f>'1'!A15</f>
        <v>ANALÍSIS DE FLUIDOS</v>
      </c>
      <c r="B15" s="9" t="s">
        <v>44</v>
      </c>
      <c r="C15" s="9" t="s">
        <v>38</v>
      </c>
      <c r="D15" s="9" t="str">
        <f>'1'!D15</f>
        <v>IMEC</v>
      </c>
      <c r="E15" s="9">
        <v>17</v>
      </c>
      <c r="F15" s="9" t="s">
        <v>25</v>
      </c>
      <c r="G15" s="9" t="s">
        <v>25</v>
      </c>
      <c r="H15" s="9" t="s">
        <v>25</v>
      </c>
      <c r="I15" s="9">
        <v>15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9" t="str">
        <f>'1'!A15</f>
        <v>ANALÍSIS DE FLUIDOS</v>
      </c>
      <c r="B16" s="9" t="s">
        <v>43</v>
      </c>
      <c r="C16" s="9" t="str">
        <f>'1'!C15</f>
        <v>511 B</v>
      </c>
      <c r="D16" s="9" t="str">
        <f>'1'!D15</f>
        <v>IMEC</v>
      </c>
      <c r="E16" s="9">
        <f>'1'!E15</f>
        <v>18</v>
      </c>
      <c r="F16" s="9" t="s">
        <v>25</v>
      </c>
      <c r="G16" s="9" t="s">
        <v>25</v>
      </c>
      <c r="H16" s="9" t="s">
        <v>25</v>
      </c>
      <c r="I16" s="9">
        <v>18</v>
      </c>
      <c r="J16" s="9" t="s">
        <v>25</v>
      </c>
      <c r="K16" s="9" t="s">
        <v>25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9" t="s">
        <v>37</v>
      </c>
      <c r="B17" s="9" t="s">
        <v>44</v>
      </c>
      <c r="C17" s="9" t="s">
        <v>39</v>
      </c>
      <c r="D17" s="9" t="s">
        <v>40</v>
      </c>
      <c r="E17" s="9">
        <v>18</v>
      </c>
      <c r="F17" s="9" t="s">
        <v>25</v>
      </c>
      <c r="G17" s="9" t="s">
        <v>25</v>
      </c>
      <c r="H17" s="9" t="s">
        <v>25</v>
      </c>
      <c r="I17" s="9">
        <v>18</v>
      </c>
      <c r="J17" s="9" t="s">
        <v>25</v>
      </c>
      <c r="K17" s="9" t="s">
        <v>25</v>
      </c>
      <c r="L17" s="10">
        <v>0</v>
      </c>
      <c r="M17" s="9" t="s">
        <v>25</v>
      </c>
      <c r="N17" s="15" t="s">
        <v>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70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ANALÍSIS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ANALÍSIS DE FLUIDOS</v>
      </c>
      <c r="B14" s="21" t="s">
        <v>36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>
        <f t="shared" ref="H15" si="3">F15/E15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35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MCIQ. INDRA DE LA O ORTIZ</v>
      </c>
      <c r="C30" s="40"/>
      <c r="D30" s="40"/>
      <c r="E30" s="13"/>
      <c r="F30" s="13"/>
      <c r="G30" s="40"/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2024-11-21T06:07:20Z</dcterms:modified>
  <cp:category/>
  <cp:contentStatus/>
</cp:coreProperties>
</file>