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IOO\"/>
    </mc:Choice>
  </mc:AlternateContent>
  <xr:revisionPtr revIDLastSave="0" documentId="8_{00B3497D-F6E6-4966-A5FF-95A4DFD0BA0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2" i="8" l="1"/>
  <c r="G32" i="10" l="1"/>
  <c r="C32" i="10"/>
  <c r="A24" i="10"/>
  <c r="A23" i="10"/>
  <c r="A22" i="10"/>
  <c r="A21" i="10"/>
  <c r="A17" i="10"/>
  <c r="A14" i="10"/>
  <c r="B11" i="10"/>
  <c r="B8" i="10"/>
  <c r="A32" i="10" s="1"/>
  <c r="B6" i="10"/>
  <c r="G32" i="9" l="1"/>
  <c r="C32" i="9"/>
  <c r="A26" i="9"/>
  <c r="A25" i="9"/>
  <c r="A24" i="9"/>
  <c r="A23" i="9"/>
  <c r="A22" i="9"/>
  <c r="A21" i="9"/>
  <c r="A17" i="9"/>
  <c r="A14" i="9"/>
  <c r="B11" i="9"/>
  <c r="G9" i="9"/>
  <c r="B8" i="9"/>
  <c r="A33" i="9" s="1"/>
  <c r="D6" i="9"/>
  <c r="G32" i="8"/>
  <c r="C32" i="8"/>
  <c r="A24" i="8"/>
  <c r="A23" i="8"/>
  <c r="A21" i="8"/>
  <c r="A17" i="8"/>
  <c r="A14" i="8"/>
  <c r="B11" i="8"/>
  <c r="B8" i="8"/>
  <c r="A33" i="8" s="1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<sst xmlns="http://schemas.openxmlformats.org/spreadsheetml/2006/main" count="115" uniqueCount="49">
  <si>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</si>
  <si>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</si>
  <si>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</si>
  <si>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</si>
  <si>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</si>
  <si>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</si>
  <si>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</si>
  <si>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</si>
  <si>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</si>
  <si>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</si>
  <si>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</si>
  <si>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</si>
  <si>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</si>
  <si>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</si>
  <si>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</si>
  <si>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</si>
  <si>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</si>
  <si>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</si>
  <si>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</si>
  <si>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</si>
  <si>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</si>
  <si>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</si>
  <si>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</si>
  <si>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</si>
  <si>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</si>
  <si>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Fotos</t>
  </si>
  <si>
    <t>Lista</t>
  </si>
  <si>
    <t>MCJyS OFELIA ENRIQUEZ ORDAZ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</si>
  <si>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</si>
  <si>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Formatos</t>
  </si>
  <si>
    <t>19/11/2022-16/01/2023</t>
  </si>
  <si>
    <t>MCIQ. INDRA DE LA O ORTIZ</t>
  </si>
  <si>
    <t>Departamento de Ciencias Básicas</t>
  </si>
  <si>
    <t>FEBRERO-JUNIO 2024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</si>
  <si>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</si>
  <si>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</si>
  <si>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</si>
  <si>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</si>
  <si>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</si>
  <si>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Asesorias sobre problemas de aplicación que involucren los principios de Pascal y Arquímedes.</t>
  </si>
  <si>
    <t>Asesoria sobre problemas que involucren la ecuación de continuidad y ecuación de la energía en fenómenos del área de Mecatrónica.</t>
  </si>
  <si>
    <t xml:space="preserve">Asesorias sobre  a las pérdidas de presión en redes de tuberías. </t>
  </si>
  <si>
    <t>Asesoria sobre caídas de presión por fricción en sistemas de tuberías, conexiones y accesorios.</t>
  </si>
  <si>
    <t>AGOSTO-DICIEMBRE 2024</t>
  </si>
  <si>
    <t>Periodo:</t>
  </si>
  <si>
    <t>26/08/2024-20/12/2024</t>
  </si>
  <si>
    <t>Formatos de asesorias y capturas de pantalla</t>
  </si>
  <si>
    <t>26/08/2024-07/10/2024</t>
  </si>
  <si>
    <t>08/10/2024-08/11/2024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</si>
</sst>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7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x14ac:dyDescent="0.25">
      <c r="A3" s="42" t="s">
        <v>22</v>
      </c>
      <c r="B3" s="42"/>
      <c r="C3" s="42"/>
      <c r="D3" s="42"/>
      <c r="E3" s="42"/>
      <c r="F3" s="42"/>
      <c r="G3" s="42"/>
    </row>
    <row r="4" spans="1:7" x14ac:dyDescent="0.25">
      <c r="A4" s="2"/>
      <c r="B4" s="2"/>
      <c r="C4" s="2"/>
      <c r="D4" s="2"/>
      <c r="E4" s="2"/>
    </row>
    <row r="5" spans="1:7" x14ac:dyDescent="0.25">
      <c r="A5" s="42" t="s">
        <v>0</v>
      </c>
      <c r="B5" s="42"/>
      <c r="C5" s="42"/>
      <c r="D5" s="42"/>
      <c r="E5" s="42"/>
      <c r="F5" s="42"/>
      <c r="G5" s="42"/>
    </row>
    <row r="6" spans="1:7" ht="15" customHeight="1" x14ac:dyDescent="0.25">
      <c r="A6" s="17"/>
      <c r="B6" s="42" t="s">
        <v>24</v>
      </c>
      <c r="C6" s="42"/>
      <c r="D6" s="42"/>
      <c r="E6" s="42"/>
      <c r="F6" s="4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7" t="s">
        <v>31</v>
      </c>
      <c r="C8" s="27"/>
      <c r="D8" s="27"/>
      <c r="E8" s="27"/>
      <c r="F8" s="27"/>
      <c r="G8" s="27"/>
    </row>
    <row r="9" spans="1:7" ht="14.4" x14ac:dyDescent="0.3">
      <c r="A9"/>
      <c r="B9"/>
      <c r="C9"/>
      <c r="E9" s="4" t="s">
        <v>11</v>
      </c>
      <c r="F9" s="46" t="s">
        <v>33</v>
      </c>
      <c r="G9" s="46"/>
    </row>
    <row r="11" spans="1:7" x14ac:dyDescent="0.25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39" t="s">
        <v>37</v>
      </c>
      <c r="B14" s="40"/>
      <c r="C14" s="40"/>
      <c r="D14" s="40"/>
      <c r="E14" s="40"/>
      <c r="F14" s="40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9.5" customHeight="1" x14ac:dyDescent="0.25">
      <c r="A17" s="43" t="s">
        <v>38</v>
      </c>
      <c r="B17" s="44"/>
      <c r="C17" s="44"/>
      <c r="D17" s="44"/>
      <c r="E17" s="44"/>
      <c r="F17" s="44"/>
      <c r="G17" s="4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12.75" customHeight="1" x14ac:dyDescent="0.25">
      <c r="A21" s="31" t="s">
        <v>39</v>
      </c>
      <c r="B21" s="32"/>
      <c r="C21" s="32"/>
      <c r="D21" s="32"/>
      <c r="E21" s="32"/>
      <c r="F21" s="33"/>
      <c r="G21" s="11" t="s">
        <v>45</v>
      </c>
    </row>
    <row r="22" spans="1:7" s="6" customFormat="1" x14ac:dyDescent="0.25">
      <c r="A22" s="31" t="s">
        <v>40</v>
      </c>
      <c r="B22" s="32"/>
      <c r="C22" s="32"/>
      <c r="D22" s="32"/>
      <c r="E22" s="32"/>
      <c r="F22" s="33"/>
      <c r="G22" s="11" t="s">
        <v>45</v>
      </c>
    </row>
    <row r="23" spans="1:7" s="6" customFormat="1" ht="12.75" customHeight="1" x14ac:dyDescent="0.25">
      <c r="A23" s="31" t="s">
        <v>41</v>
      </c>
      <c r="B23" s="32"/>
      <c r="C23" s="32"/>
      <c r="D23" s="32"/>
      <c r="E23" s="32"/>
      <c r="F23" s="33"/>
      <c r="G23" s="11" t="s">
        <v>45</v>
      </c>
    </row>
    <row r="24" spans="1:7" s="6" customFormat="1" ht="12.75" customHeight="1" x14ac:dyDescent="0.3">
      <c r="A24" t="s">
        <v>42</v>
      </c>
      <c r="B24" s="20"/>
      <c r="C24" s="20"/>
      <c r="D24" s="20"/>
      <c r="E24" s="20"/>
      <c r="F24" s="21"/>
      <c r="G24" s="11" t="s">
        <v>45</v>
      </c>
    </row>
    <row r="25" spans="1:7" s="6" customFormat="1" x14ac:dyDescent="0.25">
      <c r="A25" s="34"/>
      <c r="B25" s="35"/>
      <c r="C25" s="35"/>
      <c r="D25" s="35"/>
      <c r="E25" s="35"/>
      <c r="F25" s="36"/>
      <c r="G25" s="11"/>
    </row>
    <row r="26" spans="1:7" s="6" customFormat="1" x14ac:dyDescent="0.25">
      <c r="A26" s="34"/>
      <c r="B26" s="35"/>
      <c r="C26" s="35"/>
      <c r="D26" s="35"/>
      <c r="E26" s="35"/>
      <c r="F26" s="36"/>
      <c r="G26" s="11"/>
    </row>
    <row r="27" spans="1:7" s="6" customFormat="1" x14ac:dyDescent="0.25">
      <c r="A27" s="24" t="s">
        <v>10</v>
      </c>
      <c r="B27" s="24"/>
      <c r="C27" s="24"/>
      <c r="D27" s="24"/>
      <c r="E27" s="24"/>
      <c r="F27" s="24"/>
      <c r="G27" s="24"/>
    </row>
    <row r="28" spans="1:7" s="6" customFormat="1" ht="46.5" customHeight="1" x14ac:dyDescent="0.25">
      <c r="A28" s="25"/>
      <c r="B28" s="25"/>
      <c r="C28" s="25"/>
      <c r="D28" s="25"/>
      <c r="E28" s="25"/>
      <c r="F28" s="25"/>
      <c r="G28" s="25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37" t="s">
        <v>34</v>
      </c>
      <c r="D31" s="37"/>
      <c r="E31" s="37"/>
      <c r="F31" s="27" t="s">
        <v>27</v>
      </c>
      <c r="G31" s="27"/>
    </row>
    <row r="32" spans="1:7" ht="28.5" customHeight="1" x14ac:dyDescent="0.25">
      <c r="A32" s="9" t="s">
        <v>15</v>
      </c>
      <c r="C32" s="22" t="s">
        <v>32</v>
      </c>
      <c r="D32" s="22"/>
      <c r="E32" s="22"/>
      <c r="F32" s="26" t="s">
        <v>14</v>
      </c>
      <c r="G32" s="26"/>
    </row>
    <row r="34" spans="1:7" x14ac:dyDescent="0.25">
      <c r="A34" s="23" t="s">
        <v>18</v>
      </c>
      <c r="B34" s="23"/>
      <c r="C34" s="23"/>
      <c r="D34" s="23"/>
      <c r="E34" s="23"/>
      <c r="F34" s="23"/>
      <c r="G34" s="23"/>
    </row>
  </sheetData>
  <mergeCells count="26"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39.441406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ht="15" customHeight="1" x14ac:dyDescent="0.25">
      <c r="A6" s="16"/>
      <c r="B6" s="58" t="str">
        <f>Registro!B6</f>
        <v>DEPARTAMENTO DE CIENCIAS BASICAS</v>
      </c>
      <c r="C6" s="58"/>
      <c r="D6" s="58"/>
      <c r="E6" s="58"/>
      <c r="F6" s="5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1</v>
      </c>
      <c r="C9" s="27"/>
      <c r="D9" s="8"/>
      <c r="E9" s="56" t="s">
        <v>44</v>
      </c>
      <c r="F9" s="56"/>
      <c r="G9" s="46" t="s">
        <v>43</v>
      </c>
      <c r="H9" s="46"/>
    </row>
    <row r="11" spans="1:8" x14ac:dyDescent="0.25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53" t="str">
        <f>Registro!A14</f>
        <v>El alumno cuente con el apoyo y orientación de un asesor  para buscar una posibilidad la solución a sus problemas académicos.</v>
      </c>
      <c r="B14" s="53"/>
      <c r="C14" s="53"/>
      <c r="D14" s="53"/>
      <c r="E14" s="53"/>
      <c r="F14" s="53"/>
      <c r="G14" s="53"/>
      <c r="H14" s="5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6.5" customHeight="1" x14ac:dyDescent="0.25">
      <c r="A17" s="53" t="str">
        <f>Registro!A17</f>
        <v>Impartir al menos 4 asesorias académicas relacionadas con los problemas de aplicación</v>
      </c>
      <c r="B17" s="53"/>
      <c r="C17" s="53"/>
      <c r="D17" s="53"/>
      <c r="E17" s="53"/>
      <c r="F17" s="53"/>
      <c r="G17" s="53"/>
      <c r="H17" s="5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26.25" customHeight="1" x14ac:dyDescent="0.25">
      <c r="A21" s="31" t="str">
        <f>Registro!A21</f>
        <v>Asesorias sobre problemas de aplicación que involucren los principios de Pascal y Arquímedes.</v>
      </c>
      <c r="B21" s="33"/>
      <c r="C21" s="48" t="s">
        <v>47</v>
      </c>
      <c r="D21" s="48"/>
      <c r="E21" s="48"/>
      <c r="F21" s="52" t="s">
        <v>46</v>
      </c>
      <c r="G21" s="52"/>
      <c r="H21" s="10">
        <v>0.33</v>
      </c>
    </row>
    <row r="22" spans="1:8" s="6" customFormat="1" ht="26.25" customHeight="1" x14ac:dyDescent="0.25">
      <c r="A22" s="51" t="str">
        <f>Registro!A22</f>
        <v>Asesoria sobre problemas que involucren la ecuación de continuidad y ecuación de la energía en fenómenos del área de Mecatrónica.</v>
      </c>
      <c r="B22" s="51"/>
      <c r="C22" s="48"/>
      <c r="D22" s="48"/>
      <c r="E22" s="48"/>
      <c r="F22" s="47"/>
      <c r="G22" s="47"/>
      <c r="H22" s="10">
        <v>0</v>
      </c>
    </row>
    <row r="23" spans="1:8" s="6" customFormat="1" x14ac:dyDescent="0.25">
      <c r="A23" s="50" t="str">
        <f>Registro!A23</f>
        <v xml:space="preserve">Asesorias sobre  a las pérdidas de presión en redes de tuberías. </v>
      </c>
      <c r="B23" s="50"/>
      <c r="C23" s="48"/>
      <c r="D23" s="48"/>
      <c r="E23" s="48"/>
      <c r="F23" s="47"/>
      <c r="G23" s="47"/>
      <c r="H23" s="10">
        <v>0</v>
      </c>
    </row>
    <row r="24" spans="1:8" s="6" customFormat="1" ht="29.25" customHeight="1" x14ac:dyDescent="0.25">
      <c r="A24" s="51" t="str">
        <f>Registro!A24</f>
        <v>Asesoria sobre caídas de presión por fricción en sistemas de tuberías, conexiones y accesorios.</v>
      </c>
      <c r="B24" s="51"/>
      <c r="C24" s="48"/>
      <c r="D24" s="48"/>
      <c r="E24" s="48"/>
      <c r="F24" s="47"/>
      <c r="G24" s="47"/>
      <c r="H24" s="10">
        <v>0</v>
      </c>
    </row>
    <row r="25" spans="1:8" s="6" customFormat="1" x14ac:dyDescent="0.25">
      <c r="A25" s="50"/>
      <c r="B25" s="50"/>
      <c r="C25" s="48"/>
      <c r="D25" s="48"/>
      <c r="E25" s="48"/>
      <c r="F25" s="47"/>
      <c r="G25" s="47"/>
      <c r="H25" s="10"/>
    </row>
    <row r="26" spans="1:8" s="6" customFormat="1" x14ac:dyDescent="0.25">
      <c r="A26" s="50"/>
      <c r="B26" s="50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8" t="str">
        <f>B8</f>
        <v>MCIQ. INDRA DE LA O ORTIZ</v>
      </c>
      <c r="C32" s="49" t="str">
        <f>Registro!C31</f>
        <v>DR. TONATIUH SOSME SANCHEZ</v>
      </c>
      <c r="D32" s="49"/>
      <c r="E32" s="49"/>
      <c r="G32" s="49" t="str">
        <f>Registro!F31</f>
        <v>MCJyS OFELIA ENRIQUEZ ORDAZ</v>
      </c>
      <c r="H32" s="49"/>
    </row>
    <row r="33" spans="1:8" ht="53.25" customHeight="1" x14ac:dyDescent="0.25">
      <c r="A33" s="19" t="s">
        <v>35</v>
      </c>
      <c r="C33" s="22" t="s">
        <v>32</v>
      </c>
      <c r="D33" s="22"/>
      <c r="E33" s="22"/>
      <c r="G33" s="14" t="s">
        <v>14</v>
      </c>
      <c r="H33" s="14"/>
    </row>
    <row r="35" spans="1:8" ht="24.75" customHeight="1" x14ac:dyDescent="0.25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B8:H8"/>
    <mergeCell ref="B1:H1"/>
    <mergeCell ref="A3:H3"/>
    <mergeCell ref="A5:H5"/>
    <mergeCell ref="B6:F6"/>
    <mergeCell ref="B9:C9"/>
    <mergeCell ref="G9:H9"/>
    <mergeCell ref="B11:H11"/>
    <mergeCell ref="A13:H13"/>
    <mergeCell ref="A14:H14"/>
    <mergeCell ref="E9:F9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J12" sqref="J12"/>
    </sheetView>
  </sheetViews>
  <sheetFormatPr baseColWidth="10" defaultColWidth="11.44140625" defaultRowHeight="13.2" x14ac:dyDescent="0.25"/>
  <cols>
    <col min="1" max="1" width="28.88671875" style="1" customWidth="1"/>
    <col min="2" max="2" width="36.33203125" style="1" customWidth="1"/>
    <col min="3" max="5" width="6.5546875" style="1" customWidth="1"/>
    <col min="6" max="6" width="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59" t="s">
        <v>1</v>
      </c>
      <c r="B6" s="59"/>
      <c r="C6" s="59"/>
      <c r="D6" s="60" t="str">
        <f>Registro!B6</f>
        <v>DEPARTAMENTO DE CIENCIAS BASICAS</v>
      </c>
      <c r="E6" s="60"/>
      <c r="F6" s="6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2</v>
      </c>
      <c r="C9" s="27"/>
      <c r="D9" s="8"/>
      <c r="F9" s="4" t="s">
        <v>11</v>
      </c>
      <c r="G9" s="46" t="s">
        <v>43</v>
      </c>
      <c r="H9" s="46"/>
    </row>
    <row r="11" spans="1:8" x14ac:dyDescent="0.25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61" t="str">
        <f>Registro!A14</f>
        <v>El alumno cuente con el apoyo y orientación de un asesor  para buscar una posibilidad la solución a sus problemas académicos.</v>
      </c>
      <c r="B14" s="61"/>
      <c r="C14" s="61"/>
      <c r="D14" s="61"/>
      <c r="E14" s="61"/>
      <c r="F14" s="61"/>
      <c r="G14" s="61"/>
      <c r="H14" s="6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6.5" customHeight="1" x14ac:dyDescent="0.25">
      <c r="A17" s="61" t="str">
        <f>Registro!A17</f>
        <v>Impartir al menos 4 asesorias académicas relacionadas con los problemas de aplicación</v>
      </c>
      <c r="B17" s="61"/>
      <c r="C17" s="61"/>
      <c r="D17" s="61"/>
      <c r="E17" s="61"/>
      <c r="F17" s="61"/>
      <c r="G17" s="61"/>
      <c r="H17" s="6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25.5" customHeight="1" x14ac:dyDescent="0.25">
      <c r="A21" s="51" t="str">
        <f>Registro!A21</f>
        <v>Asesorias sobre problemas de aplicación que involucren los principios de Pascal y Arquímedes.</v>
      </c>
      <c r="B21" s="51"/>
      <c r="C21" s="48" t="s">
        <v>48</v>
      </c>
      <c r="D21" s="48"/>
      <c r="E21" s="48"/>
      <c r="F21" s="52" t="s">
        <v>46</v>
      </c>
      <c r="G21" s="52"/>
      <c r="H21" s="10">
        <v>0.66</v>
      </c>
    </row>
    <row r="22" spans="1:8" s="6" customFormat="1" ht="27.75" customHeight="1" x14ac:dyDescent="0.25">
      <c r="A22" s="51" t="str">
        <f>Registro!A22</f>
        <v>Asesoria sobre problemas que involucren la ecuación de continuidad y ecuación de la energía en fenómenos del área de Mecatrónica.</v>
      </c>
      <c r="B22" s="51"/>
      <c r="C22" s="48" t="s">
        <v>48</v>
      </c>
      <c r="D22" s="48"/>
      <c r="E22" s="48"/>
      <c r="F22" s="52" t="s">
        <v>46</v>
      </c>
      <c r="G22" s="52"/>
      <c r="H22" s="10">
        <v>0.66</v>
      </c>
    </row>
    <row r="23" spans="1:8" s="6" customFormat="1" x14ac:dyDescent="0.25">
      <c r="A23" s="50" t="str">
        <f>Registro!A23</f>
        <v xml:space="preserve">Asesorias sobre  a las pérdidas de presión en redes de tuberías. </v>
      </c>
      <c r="B23" s="50"/>
      <c r="C23" s="48" t="s">
        <v>48</v>
      </c>
      <c r="D23" s="48"/>
      <c r="E23" s="48"/>
      <c r="F23" s="52" t="s">
        <v>46</v>
      </c>
      <c r="G23" s="52"/>
      <c r="H23" s="10">
        <v>0</v>
      </c>
    </row>
    <row r="24" spans="1:8" s="6" customFormat="1" ht="24" customHeight="1" x14ac:dyDescent="0.25">
      <c r="A24" s="51" t="str">
        <f>Registro!A24</f>
        <v>Asesoria sobre caídas de presión por fricción en sistemas de tuberías, conexiones y accesorios.</v>
      </c>
      <c r="B24" s="51"/>
      <c r="C24" s="48" t="s">
        <v>48</v>
      </c>
      <c r="D24" s="48"/>
      <c r="E24" s="48"/>
      <c r="F24" s="52" t="s">
        <v>46</v>
      </c>
      <c r="G24" s="52"/>
      <c r="H24" s="10">
        <v>0</v>
      </c>
    </row>
    <row r="25" spans="1:8" s="6" customFormat="1" x14ac:dyDescent="0.25">
      <c r="A25" s="47"/>
      <c r="B25" s="47"/>
      <c r="C25" s="62"/>
      <c r="D25" s="63"/>
      <c r="E25" s="64"/>
      <c r="F25" s="47"/>
      <c r="G25" s="47"/>
      <c r="H25" s="10"/>
    </row>
    <row r="26" spans="1:8" s="6" customFormat="1" x14ac:dyDescent="0.25">
      <c r="A26" s="47"/>
      <c r="B26" s="47"/>
      <c r="C26" s="62"/>
      <c r="D26" s="63"/>
      <c r="E26" s="64"/>
      <c r="F26" s="47"/>
      <c r="G26" s="47"/>
      <c r="H26" s="10"/>
    </row>
    <row r="27" spans="1:8" s="6" customFormat="1" x14ac:dyDescent="0.25">
      <c r="A27" s="47"/>
      <c r="B27" s="47"/>
      <c r="C27" s="62"/>
      <c r="D27" s="63"/>
      <c r="E27" s="64"/>
      <c r="F27" s="47"/>
      <c r="G27" s="4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7" t="str">
        <f>Registro!C31</f>
        <v>DR. TONATIUH SOSME SANCHEZ</v>
      </c>
      <c r="D32" s="27"/>
      <c r="E32" s="27"/>
      <c r="G32" s="27" t="str">
        <f>Registro!F31</f>
        <v>MCJyS OFELIA ENRIQUEZ ORDAZ</v>
      </c>
      <c r="H32" s="27"/>
    </row>
    <row r="33" spans="1:8" ht="53.25" customHeight="1" x14ac:dyDescent="0.25">
      <c r="A33" s="9" t="str">
        <f>B8</f>
        <v>MCIQ. INDRA DE LA O ORTIZ</v>
      </c>
      <c r="C33" s="22" t="s">
        <v>28</v>
      </c>
      <c r="D33" s="22"/>
      <c r="E33" s="22"/>
      <c r="G33" s="14" t="s">
        <v>14</v>
      </c>
      <c r="H33" s="14"/>
    </row>
    <row r="35" spans="1:8" ht="24.75" customHeight="1" x14ac:dyDescent="0.25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33203125" style="1" customWidth="1"/>
    <col min="7" max="16384" width="11.44140625" style="1"/>
  </cols>
  <sheetData>
    <row r="1" spans="1:8" ht="56.25" customHeight="1" x14ac:dyDescent="0.25">
      <c r="B1" s="57" t="s">
        <v>21</v>
      </c>
      <c r="C1" s="57"/>
      <c r="D1" s="57"/>
      <c r="E1" s="57"/>
      <c r="F1" s="57"/>
      <c r="G1" s="57"/>
      <c r="H1" s="57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59" t="s">
        <v>1</v>
      </c>
      <c r="B6" s="59"/>
      <c r="C6" s="59"/>
      <c r="D6" s="60" t="str">
        <f>Registro!B6</f>
        <v>DEPARTAMENTO DE CIENCIAS BASICAS</v>
      </c>
      <c r="E6" s="60"/>
      <c r="F6" s="6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5">
      <c r="A9" s="4" t="s">
        <v>2</v>
      </c>
      <c r="B9" s="27">
        <v>3</v>
      </c>
      <c r="C9" s="27"/>
      <c r="D9" s="8"/>
      <c r="F9" s="4" t="s">
        <v>11</v>
      </c>
      <c r="G9" s="46" t="str">
        <f>Registro!F9</f>
        <v>FEBRERO-JUNIO 2024</v>
      </c>
      <c r="H9" s="46"/>
    </row>
    <row r="11" spans="1:8" x14ac:dyDescent="0.25">
      <c r="A11" s="4" t="s">
        <v>4</v>
      </c>
      <c r="B11" s="27" t="str">
        <f>Registro!B11</f>
        <v>DOCENCIA (ASESORIAS ACADEMICAS)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61" t="str">
        <f>Registro!A14</f>
        <v>El alumno cuente con el apoyo y orientación de un asesor  para buscar una posibilidad la solución a sus problemas académicos.</v>
      </c>
      <c r="B14" s="61"/>
      <c r="C14" s="61"/>
      <c r="D14" s="61"/>
      <c r="E14" s="61"/>
      <c r="F14" s="61"/>
      <c r="G14" s="61"/>
      <c r="H14" s="6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4" customHeight="1" x14ac:dyDescent="0.25">
      <c r="A17" s="61" t="str">
        <f>Registro!A17</f>
        <v>Impartir al menos 4 asesorias académicas relacionadas con los problemas de aplicación</v>
      </c>
      <c r="B17" s="61"/>
      <c r="C17" s="61"/>
      <c r="D17" s="61"/>
      <c r="E17" s="61"/>
      <c r="F17" s="61"/>
      <c r="G17" s="61"/>
      <c r="H17" s="6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5">
      <c r="A21" s="47" t="str">
        <f>Registro!A21</f>
        <v>Asesorias sobre problemas de aplicación que involucren los principios de Pascal y Arquímedes.</v>
      </c>
      <c r="B21" s="47"/>
      <c r="C21" s="62" t="s">
        <v>30</v>
      </c>
      <c r="D21" s="63"/>
      <c r="E21" s="64"/>
      <c r="F21" s="47" t="s">
        <v>25</v>
      </c>
      <c r="G21" s="47"/>
      <c r="H21" s="10">
        <v>1</v>
      </c>
    </row>
    <row r="22" spans="1:8" s="6" customFormat="1" x14ac:dyDescent="0.25">
      <c r="A22" s="47" t="str">
        <f>Registro!A22</f>
        <v>Asesoria sobre problemas que involucren la ecuación de continuidad y ecuación de la energía en fenómenos del área de Mecatrónica.</v>
      </c>
      <c r="B22" s="47"/>
      <c r="C22" s="62" t="s">
        <v>30</v>
      </c>
      <c r="D22" s="63"/>
      <c r="E22" s="64"/>
      <c r="F22" s="47" t="s">
        <v>29</v>
      </c>
      <c r="G22" s="47"/>
      <c r="H22" s="10">
        <v>1</v>
      </c>
    </row>
    <row r="23" spans="1:8" s="6" customFormat="1" x14ac:dyDescent="0.25">
      <c r="A23" s="47" t="str">
        <f>Registro!A23</f>
        <v xml:space="preserve">Asesorias sobre  a las pérdidas de presión en redes de tuberías. </v>
      </c>
      <c r="B23" s="47"/>
      <c r="C23" s="62" t="s">
        <v>30</v>
      </c>
      <c r="D23" s="63"/>
      <c r="E23" s="64"/>
      <c r="F23" s="47" t="s">
        <v>25</v>
      </c>
      <c r="G23" s="47"/>
      <c r="H23" s="10">
        <v>1</v>
      </c>
    </row>
    <row r="24" spans="1:8" s="6" customFormat="1" x14ac:dyDescent="0.25">
      <c r="A24" s="47" t="str">
        <f>Registro!A24</f>
        <v>Asesoria sobre caídas de presión por fricción en sistemas de tuberías, conexiones y accesorios.</v>
      </c>
      <c r="B24" s="47"/>
      <c r="C24" s="62" t="s">
        <v>30</v>
      </c>
      <c r="D24" s="63"/>
      <c r="E24" s="64"/>
      <c r="F24" s="47" t="s">
        <v>29</v>
      </c>
      <c r="G24" s="47"/>
      <c r="H24" s="10">
        <v>1</v>
      </c>
    </row>
    <row r="25" spans="1:8" s="6" customFormat="1" x14ac:dyDescent="0.25">
      <c r="A25" s="47" t="e">
        <f>Registro!#REF!</f>
        <v>#REF!</v>
      </c>
      <c r="B25" s="47"/>
      <c r="C25" s="62" t="s">
        <v>30</v>
      </c>
      <c r="D25" s="63"/>
      <c r="E25" s="64"/>
      <c r="F25" s="47" t="s">
        <v>29</v>
      </c>
      <c r="G25" s="47"/>
      <c r="H25" s="10">
        <v>1</v>
      </c>
    </row>
    <row r="26" spans="1:8" s="6" customFormat="1" x14ac:dyDescent="0.25">
      <c r="A26" s="47" t="e">
        <f>Registro!#REF!</f>
        <v>#REF!</v>
      </c>
      <c r="B26" s="47"/>
      <c r="C26" s="62" t="s">
        <v>30</v>
      </c>
      <c r="D26" s="63"/>
      <c r="E26" s="64"/>
      <c r="F26" s="47" t="s">
        <v>26</v>
      </c>
      <c r="G26" s="47"/>
      <c r="H26" s="10">
        <v>1</v>
      </c>
    </row>
    <row r="27" spans="1:8" s="6" customFormat="1" x14ac:dyDescent="0.25">
      <c r="A27" s="47">
        <f>Registro!A25</f>
        <v>0</v>
      </c>
      <c r="B27" s="47"/>
      <c r="C27" s="62" t="s">
        <v>30</v>
      </c>
      <c r="D27" s="63"/>
      <c r="E27" s="64"/>
      <c r="F27" s="47" t="s">
        <v>29</v>
      </c>
      <c r="G27" s="47"/>
      <c r="H27" s="10">
        <v>1</v>
      </c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2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7" t="str">
        <f>Registro!C31</f>
        <v>DR. TONATIUH SOSME SANCHEZ</v>
      </c>
      <c r="D32" s="27"/>
      <c r="E32" s="27"/>
      <c r="G32" s="27" t="str">
        <f>Registro!F31</f>
        <v>MCJyS OFELIA ENRIQUEZ ORDAZ</v>
      </c>
      <c r="H32" s="27"/>
    </row>
    <row r="33" spans="1:8" ht="63.75" customHeight="1" x14ac:dyDescent="0.25">
      <c r="A33" s="9" t="str">
        <f>B8</f>
        <v>MCIQ. INDRA DE LA O ORTIZ</v>
      </c>
      <c r="C33" s="22" t="s">
        <v>28</v>
      </c>
      <c r="D33" s="22"/>
      <c r="E33" s="22"/>
      <c r="G33" s="14" t="s">
        <v>14</v>
      </c>
      <c r="H33" s="14"/>
    </row>
    <row r="35" spans="1:8" ht="24.75" customHeight="1" x14ac:dyDescent="0.25">
      <c r="A35" s="23" t="s">
        <v>19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2024-11-15T18:27:18Z</dcterms:modified>
</cp:coreProperties>
</file>