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90E1C7F5-ECAC-41CA-97EF-DBCF2DA98E7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4" i="10" l="1"/>
  <c r="A23" i="10"/>
  <c r="A22" i="10"/>
  <c r="A21" i="10"/>
  <c r="A17" i="10"/>
  <c r="A14" i="10"/>
  <c r="B11" i="10"/>
  <c r="B8" i="10"/>
  <c r="B6" i="10"/>
  <c r="G29" i="9" l="1"/>
  <c r="C29" i="9"/>
  <c r="A23" i="9"/>
  <c r="A22" i="9"/>
  <c r="A21" i="9"/>
  <c r="A20" i="9"/>
  <c r="A16" i="9"/>
  <c r="A13" i="9"/>
  <c r="B10" i="9"/>
  <c r="G8" i="9"/>
  <c r="B7" i="9"/>
  <c r="A29" i="9" s="1"/>
  <c r="D5" i="9"/>
  <c r="A24" i="8"/>
  <c r="A23" i="8"/>
  <c r="A21" i="8"/>
  <c r="A17" i="8"/>
  <c r="A14" i="8"/>
  <c r="B11" i="8"/>
  <c r="G9" i="8"/>
  <c r="B8" i="8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<sst xmlns="http://schemas.openxmlformats.org/spreadsheetml/2006/main" count="116" uniqueCount="50">
  <si>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</si>
  <si>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</si>
  <si>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</si>
  <si>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</si>
  <si>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</si>
  <si>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</si>
  <si>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</si>
  <si>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</si>
  <si>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</si>
  <si>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</si>
  <si>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</si>
  <si>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</si>
  <si>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</si>
  <si>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</si>
  <si>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</si>
  <si>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</si>
  <si>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</si>
  <si>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</si>
  <si>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</si>
  <si>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</si>
  <si>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</si>
  <si>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</si>
  <si>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</si>
  <si>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</si>
  <si>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</si>
  <si>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MCJyS OFELIA ENRIQUEZ ORDAZ</t>
  </si>
  <si>
    <t>MCIQ. INDRA DE LA O ORTIZ</t>
  </si>
  <si>
    <t>Departamento de Ciencias Básicas</t>
  </si>
  <si>
    <t>FEBRERO-JUNIO 2024</t>
  </si>
  <si>
    <t>DR. TONATIUH SOSME SANCHEZ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</si>
  <si>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</si>
  <si>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</si>
  <si>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</si>
  <si>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Asesorias sobre problemas de aplicación que involucren los principios de Pascal y Arquímedes.</t>
  </si>
  <si>
    <t>Asesoria sobre problemas que involucren la ecuación de continuidad y ecuación de la energía en fenómenos del área de Mecatrónica.</t>
  </si>
  <si>
    <t xml:space="preserve">Asesorias sobre  a las pérdidas de presión en redes de tuberías. </t>
  </si>
  <si>
    <t>Asesoria sobre caídas de presión por fricción en sistemas de tuberías, conexiones y accesorios.</t>
  </si>
  <si>
    <t>AGOSTO-DICIEMBRE 2024</t>
  </si>
  <si>
    <t>Periodo:</t>
  </si>
  <si>
    <t>26/08/2024-20/12/2024</t>
  </si>
  <si>
    <t>Formatos de asesorias y capturas de pantalla</t>
  </si>
  <si>
    <t>26/08/2024-07/10/2024</t>
  </si>
  <si>
    <t>08/10/2024-08/11/2024</t>
  </si>
  <si>
    <t>08/11/2024-08/01/2025</t>
  </si>
  <si>
    <t>08/11/2024-08/01/2026</t>
  </si>
  <si>
    <t>08/11/2024-08/01/2027</t>
  </si>
  <si>
    <t>08/11/2024-08/01/2028</t>
  </si>
  <si>
    <t>Docente de Ciencias Básicas</t>
  </si>
  <si>
    <t>Jefe del Departamento de Ciencias Bpasicas</t>
  </si>
  <si>
    <t>Subdirectora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</si>
</sst>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15" customHeight="1" x14ac:dyDescent="0.2">
      <c r="A6" s="17"/>
      <c r="B6" s="43" t="s">
        <v>24</v>
      </c>
      <c r="C6" s="43"/>
      <c r="D6" s="43"/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8" t="s">
        <v>26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47" t="s">
        <v>28</v>
      </c>
      <c r="G9" s="47"/>
    </row>
    <row r="11" spans="1:7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">
      <c r="A14" s="40" t="s">
        <v>31</v>
      </c>
      <c r="B14" s="41"/>
      <c r="C14" s="41"/>
      <c r="D14" s="41"/>
      <c r="E14" s="41"/>
      <c r="F14" s="41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9.5" customHeight="1" x14ac:dyDescent="0.2">
      <c r="A17" s="44" t="s">
        <v>32</v>
      </c>
      <c r="B17" s="45"/>
      <c r="C17" s="45"/>
      <c r="D17" s="45"/>
      <c r="E17" s="45"/>
      <c r="F17" s="45"/>
      <c r="G17" s="4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12.75" customHeight="1" x14ac:dyDescent="0.2">
      <c r="A21" s="32" t="s">
        <v>33</v>
      </c>
      <c r="B21" s="33"/>
      <c r="C21" s="33"/>
      <c r="D21" s="33"/>
      <c r="E21" s="33"/>
      <c r="F21" s="34"/>
      <c r="G21" s="11" t="s">
        <v>39</v>
      </c>
    </row>
    <row r="22" spans="1:7" s="6" customFormat="1" x14ac:dyDescent="0.2">
      <c r="A22" s="32" t="s">
        <v>34</v>
      </c>
      <c r="B22" s="33"/>
      <c r="C22" s="33"/>
      <c r="D22" s="33"/>
      <c r="E22" s="33"/>
      <c r="F22" s="34"/>
      <c r="G22" s="11" t="s">
        <v>39</v>
      </c>
    </row>
    <row r="23" spans="1:7" s="6" customFormat="1" ht="12.75" customHeight="1" x14ac:dyDescent="0.2">
      <c r="A23" s="32" t="s">
        <v>35</v>
      </c>
      <c r="B23" s="33"/>
      <c r="C23" s="33"/>
      <c r="D23" s="33"/>
      <c r="E23" s="33"/>
      <c r="F23" s="34"/>
      <c r="G23" s="11" t="s">
        <v>39</v>
      </c>
    </row>
    <row r="24" spans="1:7" s="6" customFormat="1" ht="12.75" customHeight="1" x14ac:dyDescent="0.25">
      <c r="A24" t="s">
        <v>36</v>
      </c>
      <c r="B24" s="20"/>
      <c r="C24" s="20"/>
      <c r="D24" s="20"/>
      <c r="E24" s="20"/>
      <c r="F24" s="21"/>
      <c r="G24" s="11" t="s">
        <v>39</v>
      </c>
    </row>
    <row r="25" spans="1:7" s="6" customFormat="1" x14ac:dyDescent="0.2">
      <c r="A25" s="35"/>
      <c r="B25" s="36"/>
      <c r="C25" s="36"/>
      <c r="D25" s="36"/>
      <c r="E25" s="36"/>
      <c r="F25" s="3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25" t="s">
        <v>10</v>
      </c>
      <c r="B27" s="25"/>
      <c r="C27" s="25"/>
      <c r="D27" s="25"/>
      <c r="E27" s="25"/>
      <c r="F27" s="25"/>
      <c r="G27" s="25"/>
    </row>
    <row r="28" spans="1:7" s="6" customFormat="1" ht="46.5" customHeight="1" x14ac:dyDescent="0.2">
      <c r="A28" s="26"/>
      <c r="B28" s="26"/>
      <c r="C28" s="26"/>
      <c r="D28" s="26"/>
      <c r="E28" s="26"/>
      <c r="F28" s="26"/>
      <c r="G28" s="26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5" t="str">
        <f>B8</f>
        <v>MCIQ. INDRA DE LA O ORTIZ</v>
      </c>
      <c r="C31" s="38" t="s">
        <v>29</v>
      </c>
      <c r="D31" s="38"/>
      <c r="E31" s="38"/>
      <c r="F31" s="28" t="s">
        <v>25</v>
      </c>
      <c r="G31" s="28"/>
    </row>
    <row r="32" spans="1:7" ht="28.5" customHeight="1" x14ac:dyDescent="0.2">
      <c r="A32" s="9" t="s">
        <v>15</v>
      </c>
      <c r="C32" s="23" t="s">
        <v>27</v>
      </c>
      <c r="D32" s="23"/>
      <c r="E32" s="23"/>
      <c r="F32" s="27" t="s">
        <v>14</v>
      </c>
      <c r="G32" s="27"/>
    </row>
    <row r="34" spans="1:7" x14ac:dyDescent="0.2">
      <c r="A34" s="24" t="s">
        <v>18</v>
      </c>
      <c r="B34" s="24"/>
      <c r="C34" s="24"/>
      <c r="D34" s="24"/>
      <c r="E34" s="24"/>
      <c r="F34" s="24"/>
      <c r="G34" s="24"/>
    </row>
  </sheetData>
  <mergeCells count="26"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7" zoomScaleNormal="100" zoomScaleSheetLayoutView="100" workbookViewId="0">
      <selection activeCell="A32" sqref="A32:H33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" customHeight="1" x14ac:dyDescent="0.2">
      <c r="A6" s="16"/>
      <c r="B6" s="59" t="str">
        <f>Registro!B6</f>
        <v>DEPARTAMENTO DE CIENCIAS BASICAS</v>
      </c>
      <c r="C6" s="59"/>
      <c r="D6" s="59"/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E9" s="57" t="s">
        <v>38</v>
      </c>
      <c r="F9" s="57"/>
      <c r="G9" s="47" t="s">
        <v>37</v>
      </c>
      <c r="H9" s="47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54" t="str">
        <f>Registro!A14</f>
        <v>El alumno cuente con el apoyo y orientación de un asesor  para buscar una posibilidad la solución a sus problemas académicos.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6.5" customHeight="1" x14ac:dyDescent="0.2">
      <c r="A17" s="54" t="str">
        <f>Registro!A17</f>
        <v>Impartir al menos 4 asesorias académicas relacionadas con los problemas de aplicación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26.25" customHeight="1" x14ac:dyDescent="0.2">
      <c r="A21" s="32" t="str">
        <f>Registro!A21</f>
        <v>Asesorias sobre problemas de aplicación que involucren los principios de Pascal y Arquímedes.</v>
      </c>
      <c r="B21" s="34"/>
      <c r="C21" s="49" t="s">
        <v>41</v>
      </c>
      <c r="D21" s="49"/>
      <c r="E21" s="49"/>
      <c r="F21" s="53" t="s">
        <v>40</v>
      </c>
      <c r="G21" s="53"/>
      <c r="H21" s="10">
        <v>0.33</v>
      </c>
    </row>
    <row r="22" spans="1:8" s="6" customFormat="1" ht="26.25" customHeight="1" x14ac:dyDescent="0.2">
      <c r="A22" s="52" t="str">
        <f>Registro!A22</f>
        <v>Asesoria sobre problemas que involucren la ecuación de continuidad y ecuación de la energía en fenómenos del área de Mecatrónica.</v>
      </c>
      <c r="B22" s="52"/>
      <c r="C22" s="49"/>
      <c r="D22" s="49"/>
      <c r="E22" s="49"/>
      <c r="F22" s="48"/>
      <c r="G22" s="48"/>
      <c r="H22" s="10">
        <v>0</v>
      </c>
    </row>
    <row r="23" spans="1:8" s="6" customFormat="1" x14ac:dyDescent="0.2">
      <c r="A23" s="51" t="str">
        <f>Registro!A23</f>
        <v xml:space="preserve">Asesorias sobre  a las pérdidas de presión en redes de tuberías. </v>
      </c>
      <c r="B23" s="51"/>
      <c r="C23" s="49"/>
      <c r="D23" s="49"/>
      <c r="E23" s="49"/>
      <c r="F23" s="48"/>
      <c r="G23" s="48"/>
      <c r="H23" s="10">
        <v>0</v>
      </c>
    </row>
    <row r="24" spans="1:8" s="6" customFormat="1" ht="29.25" customHeight="1" x14ac:dyDescent="0.2">
      <c r="A24" s="52" t="str">
        <f>Registro!A24</f>
        <v>Asesoria sobre caídas de presión por fricción en sistemas de tuberías, conexiones y accesorios.</v>
      </c>
      <c r="B24" s="52"/>
      <c r="C24" s="49"/>
      <c r="D24" s="49"/>
      <c r="E24" s="49"/>
      <c r="F24" s="48"/>
      <c r="G24" s="48"/>
      <c r="H24" s="10">
        <v>0</v>
      </c>
    </row>
    <row r="25" spans="1:8" s="6" customFormat="1" x14ac:dyDescent="0.2">
      <c r="A25" s="51"/>
      <c r="B25" s="51"/>
      <c r="C25" s="49"/>
      <c r="D25" s="49"/>
      <c r="E25" s="49"/>
      <c r="F25" s="48"/>
      <c r="G25" s="48"/>
      <c r="H25" s="10"/>
    </row>
    <row r="26" spans="1:8" s="6" customFormat="1" x14ac:dyDescent="0.2">
      <c r="A26" s="51"/>
      <c r="B26" s="51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">
        <v>26</v>
      </c>
      <c r="C32" s="50" t="s">
        <v>29</v>
      </c>
      <c r="D32" s="50"/>
      <c r="E32" s="50"/>
      <c r="G32" s="50" t="s">
        <v>25</v>
      </c>
      <c r="H32" s="50"/>
    </row>
    <row r="33" spans="1:8" ht="53.25" customHeight="1" x14ac:dyDescent="0.2">
      <c r="A33" s="19" t="s">
        <v>47</v>
      </c>
      <c r="C33" s="23" t="s">
        <v>48</v>
      </c>
      <c r="D33" s="23"/>
      <c r="E33" s="23"/>
      <c r="G33" s="14" t="s">
        <v>49</v>
      </c>
      <c r="H33" s="14"/>
    </row>
    <row r="35" spans="1:8" ht="24.75" customHeight="1" x14ac:dyDescent="0.2">
      <c r="A35" s="24" t="s">
        <v>19</v>
      </c>
      <c r="B35" s="24"/>
      <c r="C35" s="24"/>
      <c r="D35" s="24"/>
      <c r="E35" s="24"/>
      <c r="F35" s="24"/>
      <c r="G35" s="24"/>
      <c r="H35" s="24"/>
    </row>
  </sheetData>
  <mergeCells count="44">
    <mergeCell ref="B8:H8"/>
    <mergeCell ref="B1:H1"/>
    <mergeCell ref="A3:H3"/>
    <mergeCell ref="A5:H5"/>
    <mergeCell ref="B6:F6"/>
    <mergeCell ref="B9:C9"/>
    <mergeCell ref="G9:H9"/>
    <mergeCell ref="B11:H11"/>
    <mergeCell ref="A13:H13"/>
    <mergeCell ref="A14:H14"/>
    <mergeCell ref="E9:F9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30" zoomScaleNormal="100" zoomScaleSheetLayoutView="100" workbookViewId="0">
      <selection activeCell="A32" sqref="A32:H3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60" t="s">
        <v>1</v>
      </c>
      <c r="B6" s="60"/>
      <c r="C6" s="60"/>
      <c r="D6" s="61" t="str">
        <f>Registro!B6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7" t="str">
        <f>Registro!F9</f>
        <v>FEBRERO-JUNIO 2024</v>
      </c>
      <c r="H9" s="47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62" t="str">
        <f>Registro!A14</f>
        <v>El alumno cuente con el apoyo y orientación de un asesor  para buscar una posibilidad la solución a sus problemas académicos.</v>
      </c>
      <c r="B14" s="62"/>
      <c r="C14" s="62"/>
      <c r="D14" s="62"/>
      <c r="E14" s="62"/>
      <c r="F14" s="62"/>
      <c r="G14" s="62"/>
      <c r="H14" s="6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6.5" customHeight="1" x14ac:dyDescent="0.2">
      <c r="A17" s="62" t="str">
        <f>Registro!A17</f>
        <v>Impartir al menos 4 asesorias académicas relacionadas con los problemas de aplicación</v>
      </c>
      <c r="B17" s="62"/>
      <c r="C17" s="62"/>
      <c r="D17" s="62"/>
      <c r="E17" s="62"/>
      <c r="F17" s="62"/>
      <c r="G17" s="62"/>
      <c r="H17" s="6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25.5" customHeight="1" x14ac:dyDescent="0.2">
      <c r="A21" s="52" t="str">
        <f>Registro!A21</f>
        <v>Asesorias sobre problemas de aplicación que involucren los principios de Pascal y Arquímedes.</v>
      </c>
      <c r="B21" s="52"/>
      <c r="C21" s="49" t="s">
        <v>42</v>
      </c>
      <c r="D21" s="49"/>
      <c r="E21" s="49"/>
      <c r="F21" s="62" t="s">
        <v>40</v>
      </c>
      <c r="G21" s="62"/>
      <c r="H21" s="10">
        <v>0.66</v>
      </c>
    </row>
    <row r="22" spans="1:8" s="6" customFormat="1" ht="27.75" customHeight="1" x14ac:dyDescent="0.2">
      <c r="A22" s="52" t="str">
        <f>Registro!A22</f>
        <v>Asesoria sobre problemas que involucren la ecuación de continuidad y ecuación de la energía en fenómenos del área de Mecatrónica.</v>
      </c>
      <c r="B22" s="52"/>
      <c r="C22" s="49" t="s">
        <v>42</v>
      </c>
      <c r="D22" s="49"/>
      <c r="E22" s="49"/>
      <c r="F22" s="62" t="s">
        <v>40</v>
      </c>
      <c r="G22" s="62"/>
      <c r="H22" s="10">
        <v>0.66</v>
      </c>
    </row>
    <row r="23" spans="1:8" s="6" customFormat="1" ht="30" customHeight="1" x14ac:dyDescent="0.2">
      <c r="A23" s="51" t="str">
        <f>Registro!A23</f>
        <v xml:space="preserve">Asesorias sobre  a las pérdidas de presión en redes de tuberías. </v>
      </c>
      <c r="B23" s="51"/>
      <c r="C23" s="49" t="s">
        <v>42</v>
      </c>
      <c r="D23" s="49"/>
      <c r="E23" s="49"/>
      <c r="F23" s="62" t="s">
        <v>40</v>
      </c>
      <c r="G23" s="62"/>
      <c r="H23" s="10">
        <v>0</v>
      </c>
    </row>
    <row r="24" spans="1:8" s="6" customFormat="1" ht="24" customHeight="1" x14ac:dyDescent="0.2">
      <c r="A24" s="52" t="str">
        <f>Registro!A24</f>
        <v>Asesoria sobre caídas de presión por fricción en sistemas de tuberías, conexiones y accesorios.</v>
      </c>
      <c r="B24" s="52"/>
      <c r="C24" s="49" t="s">
        <v>42</v>
      </c>
      <c r="D24" s="49"/>
      <c r="E24" s="49"/>
      <c r="F24" s="62" t="s">
        <v>40</v>
      </c>
      <c r="G24" s="62"/>
      <c r="H24" s="10">
        <v>0</v>
      </c>
    </row>
    <row r="25" spans="1:8" s="6" customFormat="1" x14ac:dyDescent="0.2">
      <c r="A25" s="48"/>
      <c r="B25" s="48"/>
      <c r="C25" s="63"/>
      <c r="D25" s="64"/>
      <c r="E25" s="65"/>
      <c r="F25" s="48"/>
      <c r="G25" s="48"/>
      <c r="H25" s="10"/>
    </row>
    <row r="26" spans="1:8" s="6" customFormat="1" x14ac:dyDescent="0.2">
      <c r="A26" s="48"/>
      <c r="B26" s="48"/>
      <c r="C26" s="63"/>
      <c r="D26" s="64"/>
      <c r="E26" s="65"/>
      <c r="F26" s="48"/>
      <c r="G26" s="48"/>
      <c r="H26" s="10"/>
    </row>
    <row r="27" spans="1:8" s="6" customFormat="1" x14ac:dyDescent="0.2">
      <c r="A27" s="48"/>
      <c r="B27" s="48"/>
      <c r="C27" s="63"/>
      <c r="D27" s="64"/>
      <c r="E27" s="65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26</v>
      </c>
      <c r="C32" s="50" t="s">
        <v>29</v>
      </c>
      <c r="D32" s="50"/>
      <c r="E32" s="50"/>
      <c r="G32" s="50" t="s">
        <v>25</v>
      </c>
      <c r="H32" s="50"/>
    </row>
    <row r="33" spans="1:8" ht="53.25" customHeight="1" x14ac:dyDescent="0.2">
      <c r="A33" s="9" t="s">
        <v>47</v>
      </c>
      <c r="C33" s="67" t="s">
        <v>48</v>
      </c>
      <c r="D33" s="67"/>
      <c r="E33" s="67"/>
      <c r="G33" s="14" t="s">
        <v>49</v>
      </c>
      <c r="H33" s="14"/>
    </row>
    <row r="35" spans="1:8" ht="24.75" customHeight="1" x14ac:dyDescent="0.2">
      <c r="A35" s="24" t="s">
        <v>19</v>
      </c>
      <c r="B35" s="24"/>
      <c r="C35" s="24"/>
      <c r="D35" s="24"/>
      <c r="E35" s="24"/>
      <c r="F35" s="24"/>
      <c r="G35" s="24"/>
      <c r="H35" s="24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zoomScaleNormal="100" zoomScaleSheetLayoutView="100" workbookViewId="0">
      <selection activeCell="K2" sqref="K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43" t="s">
        <v>0</v>
      </c>
      <c r="B4" s="43"/>
      <c r="C4" s="43"/>
      <c r="D4" s="43"/>
      <c r="E4" s="43"/>
      <c r="F4" s="43"/>
      <c r="G4" s="43"/>
      <c r="H4" s="43"/>
    </row>
    <row r="5" spans="1:8" x14ac:dyDescent="0.2">
      <c r="A5" s="60" t="s">
        <v>1</v>
      </c>
      <c r="B5" s="60"/>
      <c r="C5" s="60"/>
      <c r="D5" s="61" t="str">
        <f>Registro!B6</f>
        <v>DEPARTAMENTO DE CIENCIAS BASICAS</v>
      </c>
      <c r="E5" s="61"/>
      <c r="F5" s="6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8" t="str">
        <f>Registro!B8</f>
        <v>MCIQ. INDRA DE LA O ORTIZ</v>
      </c>
      <c r="C7" s="28"/>
      <c r="D7" s="28"/>
      <c r="E7" s="28"/>
      <c r="F7" s="28"/>
      <c r="G7" s="28"/>
      <c r="H7" s="28"/>
    </row>
    <row r="8" spans="1:8" x14ac:dyDescent="0.2">
      <c r="A8" s="4" t="s">
        <v>2</v>
      </c>
      <c r="B8" s="28">
        <v>3</v>
      </c>
      <c r="C8" s="28"/>
      <c r="D8" s="8"/>
      <c r="F8" s="4" t="s">
        <v>11</v>
      </c>
      <c r="G8" s="47" t="str">
        <f>Registro!F9</f>
        <v>FEBRERO-JUNIO 2024</v>
      </c>
      <c r="H8" s="47"/>
    </row>
    <row r="10" spans="1:8" x14ac:dyDescent="0.2">
      <c r="A10" s="4" t="s">
        <v>4</v>
      </c>
      <c r="B10" s="28" t="str">
        <f>Registro!B11</f>
        <v>DOCENCIA (ASESORIAS ACADEMICAS)</v>
      </c>
      <c r="C10" s="28"/>
      <c r="D10" s="28"/>
      <c r="E10" s="28"/>
      <c r="F10" s="28"/>
      <c r="G10" s="28"/>
      <c r="H10" s="28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5" t="s">
        <v>5</v>
      </c>
      <c r="B12" s="25"/>
      <c r="C12" s="25"/>
      <c r="D12" s="25"/>
      <c r="E12" s="25"/>
      <c r="F12" s="25"/>
      <c r="G12" s="25"/>
      <c r="H12" s="25"/>
    </row>
    <row r="13" spans="1:8" s="6" customFormat="1" ht="25.5" customHeight="1" x14ac:dyDescent="0.2">
      <c r="A13" s="62" t="str">
        <f>Registro!A14</f>
        <v>El alumno cuente con el apoyo y orientación de un asesor  para buscar una posibilidad la solución a sus problemas académicos.</v>
      </c>
      <c r="B13" s="62"/>
      <c r="C13" s="62"/>
      <c r="D13" s="62"/>
      <c r="E13" s="62"/>
      <c r="F13" s="62"/>
      <c r="G13" s="62"/>
      <c r="H13" s="62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5" t="s">
        <v>9</v>
      </c>
      <c r="B15" s="25"/>
      <c r="C15" s="25"/>
      <c r="D15" s="25"/>
      <c r="E15" s="25"/>
      <c r="F15" s="25"/>
      <c r="G15" s="25"/>
      <c r="H15" s="25"/>
    </row>
    <row r="16" spans="1:8" s="6" customFormat="1" ht="29.25" customHeight="1" x14ac:dyDescent="0.2">
      <c r="A16" s="62" t="str">
        <f>Registro!A17</f>
        <v>Impartir al menos 4 asesorias académicas relacionadas con los problemas de aplicación</v>
      </c>
      <c r="B16" s="62"/>
      <c r="C16" s="62"/>
      <c r="D16" s="62"/>
      <c r="E16" s="62"/>
      <c r="F16" s="62"/>
      <c r="G16" s="62"/>
      <c r="H16" s="62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5" t="s">
        <v>6</v>
      </c>
      <c r="B18" s="25"/>
      <c r="C18" s="25"/>
      <c r="D18" s="25"/>
      <c r="E18" s="25"/>
      <c r="F18" s="25"/>
      <c r="G18" s="25"/>
      <c r="H18" s="25"/>
    </row>
    <row r="19" spans="1:8" s="6" customFormat="1" ht="26.25" customHeight="1" x14ac:dyDescent="0.2">
      <c r="A19" s="55" t="s">
        <v>7</v>
      </c>
      <c r="B19" s="55"/>
      <c r="C19" s="56" t="s">
        <v>16</v>
      </c>
      <c r="D19" s="56"/>
      <c r="E19" s="56"/>
      <c r="F19" s="55" t="s">
        <v>12</v>
      </c>
      <c r="G19" s="55"/>
      <c r="H19" s="13" t="s">
        <v>8</v>
      </c>
    </row>
    <row r="20" spans="1:8" s="6" customFormat="1" ht="43.5" customHeight="1" x14ac:dyDescent="0.2">
      <c r="A20" s="52" t="str">
        <f>Registro!A21</f>
        <v>Asesorias sobre problemas de aplicación que involucren los principios de Pascal y Arquímedes.</v>
      </c>
      <c r="B20" s="52"/>
      <c r="C20" s="63" t="s">
        <v>43</v>
      </c>
      <c r="D20" s="64"/>
      <c r="E20" s="65"/>
      <c r="F20" s="52" t="s">
        <v>40</v>
      </c>
      <c r="G20" s="52"/>
      <c r="H20" s="10">
        <v>1</v>
      </c>
    </row>
    <row r="21" spans="1:8" s="6" customFormat="1" ht="49.5" customHeight="1" x14ac:dyDescent="0.2">
      <c r="A21" s="52" t="str">
        <f>Registro!A22</f>
        <v>Asesoria sobre problemas que involucren la ecuación de continuidad y ecuación de la energía en fenómenos del área de Mecatrónica.</v>
      </c>
      <c r="B21" s="52"/>
      <c r="C21" s="63" t="s">
        <v>44</v>
      </c>
      <c r="D21" s="64"/>
      <c r="E21" s="65"/>
      <c r="F21" s="52" t="s">
        <v>40</v>
      </c>
      <c r="G21" s="52"/>
      <c r="H21" s="10">
        <v>1</v>
      </c>
    </row>
    <row r="22" spans="1:8" s="6" customFormat="1" ht="31.5" customHeight="1" x14ac:dyDescent="0.2">
      <c r="A22" s="52" t="str">
        <f>Registro!A23</f>
        <v xml:space="preserve">Asesorias sobre  a las pérdidas de presión en redes de tuberías. </v>
      </c>
      <c r="B22" s="52"/>
      <c r="C22" s="63" t="s">
        <v>45</v>
      </c>
      <c r="D22" s="64"/>
      <c r="E22" s="65"/>
      <c r="F22" s="52" t="s">
        <v>40</v>
      </c>
      <c r="G22" s="52"/>
      <c r="H22" s="10">
        <v>1</v>
      </c>
    </row>
    <row r="23" spans="1:8" s="6" customFormat="1" ht="38.25" customHeight="1" x14ac:dyDescent="0.2">
      <c r="A23" s="52" t="str">
        <f>Registro!A24</f>
        <v>Asesoria sobre caídas de presión por fricción en sistemas de tuberías, conexiones y accesorios.</v>
      </c>
      <c r="B23" s="52"/>
      <c r="C23" s="63" t="s">
        <v>46</v>
      </c>
      <c r="D23" s="64"/>
      <c r="E23" s="65"/>
      <c r="F23" s="52" t="s">
        <v>40</v>
      </c>
      <c r="G23" s="52"/>
      <c r="H23" s="10">
        <v>1</v>
      </c>
    </row>
    <row r="24" spans="1:8" s="6" customFormat="1" x14ac:dyDescent="0.2">
      <c r="A24" s="48"/>
      <c r="B24" s="48"/>
      <c r="C24" s="63"/>
      <c r="D24" s="64"/>
      <c r="E24" s="65"/>
      <c r="F24" s="48"/>
      <c r="G24" s="4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5" t="s">
        <v>10</v>
      </c>
      <c r="B26" s="25"/>
      <c r="C26" s="25"/>
      <c r="D26" s="25"/>
      <c r="E26" s="25"/>
      <c r="F26" s="25"/>
      <c r="G26" s="25"/>
      <c r="H26" s="25"/>
    </row>
    <row r="27" spans="1:8" s="6" customFormat="1" ht="41.25" customHeight="1" x14ac:dyDescent="0.2">
      <c r="A27" s="26"/>
      <c r="B27" s="26"/>
      <c r="C27" s="26"/>
      <c r="D27" s="26"/>
      <c r="E27" s="26"/>
      <c r="F27" s="26"/>
      <c r="G27" s="26"/>
      <c r="H27" s="26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22" t="str">
        <f>B7</f>
        <v>MCIQ. INDRA DE LA O ORTIZ</v>
      </c>
      <c r="C29" s="50" t="str">
        <f>Registro!C31</f>
        <v>DR. TONATIUH SOSME SANCHEZ</v>
      </c>
      <c r="D29" s="50"/>
      <c r="E29" s="50"/>
      <c r="G29" s="50" t="str">
        <f>Registro!F31</f>
        <v>MCJyS OFELIA ENRIQUEZ ORDAZ</v>
      </c>
      <c r="H29" s="50"/>
    </row>
    <row r="30" spans="1:8" ht="63.75" customHeight="1" x14ac:dyDescent="0.2">
      <c r="A30" s="9" t="s">
        <v>47</v>
      </c>
      <c r="C30" s="66" t="s">
        <v>48</v>
      </c>
      <c r="D30" s="66"/>
      <c r="E30" s="66"/>
      <c r="G30" s="14" t="s">
        <v>49</v>
      </c>
      <c r="H30" s="14"/>
    </row>
    <row r="32" spans="1:8" ht="24.75" customHeight="1" x14ac:dyDescent="0.2">
      <c r="A32" s="24" t="s">
        <v>19</v>
      </c>
      <c r="B32" s="24"/>
      <c r="C32" s="24"/>
      <c r="D32" s="24"/>
      <c r="E32" s="24"/>
      <c r="F32" s="24"/>
      <c r="G32" s="24"/>
      <c r="H32" s="24"/>
    </row>
  </sheetData>
  <mergeCells count="38">
    <mergeCell ref="C30:E30"/>
    <mergeCell ref="A32:H32"/>
    <mergeCell ref="A26:H26"/>
    <mergeCell ref="A27:H27"/>
    <mergeCell ref="C29:E29"/>
    <mergeCell ref="G29:H29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3:H3"/>
    <mergeCell ref="A4:H4"/>
    <mergeCell ref="A5:C5"/>
    <mergeCell ref="D5:F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2025-01-07T19:05:48Z</dcterms:modified>
</cp:coreProperties>
</file>