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@ROA_Agosto 24-Enero 25\6.-Reportes parciales ago-dic 24\3 rep parcial_20-nov-24\"/>
    </mc:Choice>
  </mc:AlternateContent>
  <bookViews>
    <workbookView xWindow="-120" yWindow="-120" windowWidth="20730" windowHeight="11040" activeTab="3"/>
  </bookViews>
  <sheets>
    <sheet name="MATERIA 1 " sheetId="11" r:id="rId1"/>
    <sheet name="MATERIA 2 " sheetId="12" r:id="rId2"/>
    <sheet name="MATERIA 3" sheetId="13" r:id="rId3"/>
    <sheet name="MATERIA 4" sheetId="1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4" l="1"/>
  <c r="M41" i="14" s="1"/>
  <c r="M39" i="14"/>
  <c r="M42" i="14" s="1"/>
  <c r="M40" i="14"/>
  <c r="M38" i="12"/>
  <c r="M41" i="12" s="1"/>
  <c r="M39" i="12"/>
  <c r="M42" i="12" s="1"/>
  <c r="M40" i="12"/>
  <c r="M49" i="11" l="1"/>
  <c r="L49" i="11"/>
  <c r="K49" i="11"/>
  <c r="J49" i="11"/>
  <c r="J50" i="11" s="1"/>
  <c r="M48" i="11"/>
  <c r="L48" i="11"/>
  <c r="K48" i="11"/>
  <c r="J48" i="11"/>
  <c r="M47" i="11"/>
  <c r="M50" i="11" s="1"/>
  <c r="L47" i="11"/>
  <c r="K47" i="11"/>
  <c r="L51" i="11" l="1"/>
  <c r="J51" i="11"/>
  <c r="M51" i="11"/>
  <c r="K50" i="11"/>
  <c r="L50" i="11"/>
  <c r="K51" i="11"/>
  <c r="O40" i="14"/>
  <c r="N40" i="14"/>
  <c r="N41" i="14" s="1"/>
  <c r="L40" i="14"/>
  <c r="K40" i="14"/>
  <c r="J40" i="14"/>
  <c r="J41" i="14" s="1"/>
  <c r="O39" i="14"/>
  <c r="O42" i="14" s="1"/>
  <c r="N39" i="14"/>
  <c r="N42" i="14" s="1"/>
  <c r="L39" i="14"/>
  <c r="L42" i="14" s="1"/>
  <c r="K39" i="14"/>
  <c r="J39" i="14"/>
  <c r="J42" i="14" s="1"/>
  <c r="O38" i="14"/>
  <c r="O41" i="14" s="1"/>
  <c r="N38" i="14"/>
  <c r="L38" i="14"/>
  <c r="L41" i="14" s="1"/>
  <c r="K38" i="14"/>
  <c r="N40" i="13"/>
  <c r="M40" i="13"/>
  <c r="M41" i="13" s="1"/>
  <c r="L40" i="13"/>
  <c r="K40" i="13"/>
  <c r="J40" i="13"/>
  <c r="J41" i="13" s="1"/>
  <c r="N39" i="13"/>
  <c r="N42" i="13" s="1"/>
  <c r="M39" i="13"/>
  <c r="M42" i="13" s="1"/>
  <c r="L39" i="13"/>
  <c r="L42" i="13" s="1"/>
  <c r="K39" i="13"/>
  <c r="K42" i="13" s="1"/>
  <c r="J39" i="13"/>
  <c r="N38" i="13"/>
  <c r="N41" i="13" s="1"/>
  <c r="M38" i="13"/>
  <c r="L38" i="13"/>
  <c r="L41" i="13" s="1"/>
  <c r="K38" i="13"/>
  <c r="K41" i="13" s="1"/>
  <c r="O40" i="12"/>
  <c r="N40" i="12"/>
  <c r="L40" i="12"/>
  <c r="K40" i="12"/>
  <c r="J40" i="12"/>
  <c r="J41" i="12" s="1"/>
  <c r="O39" i="12"/>
  <c r="O42" i="12" s="1"/>
  <c r="N39" i="12"/>
  <c r="N42" i="12" s="1"/>
  <c r="L39" i="12"/>
  <c r="L42" i="12" s="1"/>
  <c r="K39" i="12"/>
  <c r="K42" i="12" s="1"/>
  <c r="J39" i="12"/>
  <c r="O38" i="12"/>
  <c r="O41" i="12" s="1"/>
  <c r="N38" i="12"/>
  <c r="N41" i="12" s="1"/>
  <c r="L38" i="12"/>
  <c r="L41" i="12" s="1"/>
  <c r="K38" i="12"/>
  <c r="K41" i="12" s="1"/>
  <c r="K41" i="14" l="1"/>
  <c r="K42" i="14"/>
  <c r="J42" i="13"/>
  <c r="J42" i="12"/>
</calcChain>
</file>

<file path=xl/sharedStrings.xml><?xml version="1.0" encoding="utf-8"?>
<sst xmlns="http://schemas.openxmlformats.org/spreadsheetml/2006/main" count="897" uniqueCount="229">
  <si>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</si>
  <si>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</si>
  <si>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</si>
  <si>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</si>
  <si>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</si>
  <si>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</si>
  <si>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</si>
  <si>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</si>
  <si>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</si>
  <si>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</si>
  <si>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</si>
  <si>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</si>
  <si>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</si>
  <si>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</si>
  <si>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</si>
  <si>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</si>
  <si>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</si>
  <si>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</si>
  <si>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</si>
  <si>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</si>
  <si>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</si>
  <si>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LAE RODOLFO OLVERA AVENDAÑO</t>
  </si>
  <si>
    <t>AGOSTO-DICIEMBRE 2024</t>
  </si>
  <si>
    <t>ALTAMIRANO AVENDAÑO DALIA GUADALUPE</t>
  </si>
  <si>
    <t>ANTEMATE PEREZ DIANA EVELIN</t>
  </si>
  <si>
    <t>BAEZ COBIX EMILIO</t>
  </si>
  <si>
    <t>BALDERAS CRUZ ANGELA FRANCISCA</t>
  </si>
  <si>
    <t>CAPORAL SORIANO JAIRO SILVESTRE</t>
  </si>
  <si>
    <t>CATEMAXCA MOTO JESUS ALFREDO</t>
  </si>
  <si>
    <t>CHIGUIL HERNANDEZ CLAUDIA MARIA</t>
  </si>
  <si>
    <t>COSSIO GRACIA DENISSE</t>
  </si>
  <si>
    <t>CRUZ VERGARA ANA LAURA</t>
  </si>
  <si>
    <t>ESPINOSA GUZMAN DANIEL</t>
  </si>
  <si>
    <t>FISCAL FERMAN EDI JAIR</t>
  </si>
  <si>
    <t>FISCAL LIRA JARED</t>
  </si>
  <si>
    <t>GAPI GOXCON EVELING YOHANA</t>
  </si>
  <si>
    <t>IXBA GARCIA FABIOLA</t>
  </si>
  <si>
    <t>MARQUEZ LOPEZ MAGDALENA</t>
  </si>
  <si>
    <t>MENDOZA CARVAJAL AMAIRANI DEL CARMEN</t>
  </si>
  <si>
    <t>MORALES AKE HEYDI ESMERALDA</t>
  </si>
  <si>
    <t>MORENO VENTURA JOSE DANIEL</t>
  </si>
  <si>
    <t>ORTIZ ALVAREZ MONTSERRATH</t>
  </si>
  <si>
    <t>RAMIREZ VAZQUEZ BERENICE</t>
  </si>
  <si>
    <t>RAMÍREZ RAMÍREZ JOANA PAMELA</t>
  </si>
  <si>
    <t>RODRIGUEZ ZAMORA ESTRELLA</t>
  </si>
  <si>
    <t>SANDOVAL CRUZ JOANA CARLET</t>
  </si>
  <si>
    <t>SANTIAGO MAZABA JAZMIN</t>
  </si>
  <si>
    <t>SEGURA MAULEON LUIS ADIN</t>
  </si>
  <si>
    <t>TORAL POXTAN DANNA PAOLA</t>
  </si>
  <si>
    <t>VAUGHAN MEDEL RICARDO MANUEL</t>
  </si>
  <si>
    <t>XOLO LEAL RICARDO</t>
  </si>
  <si>
    <t>ZAPOT GUZMAN IVON</t>
  </si>
  <si>
    <t>TEORIA GENERAL DE LA ADMINISTRACION</t>
  </si>
  <si>
    <t>105-A</t>
  </si>
  <si>
    <t>PROCESOS DE DIRECCION</t>
  </si>
  <si>
    <t>705-C</t>
  </si>
  <si>
    <t>E-COMMERCE</t>
  </si>
  <si>
    <t>805-A</t>
  </si>
  <si>
    <t>CULTURA EMPRESARIAL</t>
  </si>
  <si>
    <t>304-A</t>
  </si>
  <si>
    <t>APARICIO MAYO SANDRA JAQUELIN</t>
  </si>
  <si>
    <t>ARRES XOLO MARIA FERNANDA</t>
  </si>
  <si>
    <t>CAPORAL PEREZ MOISES</t>
  </si>
  <si>
    <t>CASTILLO CHIGO MIGUEL ANGEL</t>
  </si>
  <si>
    <t>CHONTAL ARRES DANNA PATRICIA</t>
  </si>
  <si>
    <t>CHONTAL ORTEGA JASMIN</t>
  </si>
  <si>
    <t>COBAXIN BAXIN VALERIA</t>
  </si>
  <si>
    <t>CRUZ FLORES EMMANUEL</t>
  </si>
  <si>
    <t>FIGUEROA PEREZ VALERIA ANEL</t>
  </si>
  <si>
    <t>GARCIA SINTA EMMILY ISABELLA</t>
  </si>
  <si>
    <t>IGNOT DOMINGUEZ ANGEL FRABICE</t>
  </si>
  <si>
    <t>ISIDORO MARTINEZ HAYDI BETSI CLAVEL</t>
  </si>
  <si>
    <t>LUCHO BONILLA JARET DAMIAN</t>
  </si>
  <si>
    <t>LUCHO XOLO KARLA MARIA</t>
  </si>
  <si>
    <t>MARTINEZ CRUZ OCTAVIO</t>
  </si>
  <si>
    <t>MENDOZA ORTIZ ORLLIN LINETTE</t>
  </si>
  <si>
    <t>MIL QUINO LUIS ANGEL</t>
  </si>
  <si>
    <t>MORALES HERNANDEZ LEOPOLDO</t>
  </si>
  <si>
    <t>MORALES LUIS LESLI RAEL</t>
  </si>
  <si>
    <t>MORENO CHAGALA DANNA KAREN</t>
  </si>
  <si>
    <t>PIO TOTO CECILIA</t>
  </si>
  <si>
    <t>POLITO LLANO JESUS ALBERTO</t>
  </si>
  <si>
    <t>PORTUGAL GARRIDO ASHLEY AILY</t>
  </si>
  <si>
    <t>RAMIREZ MOZO ANTONIO ALEXANDER</t>
  </si>
  <si>
    <t>RAYMUNDO ALVARADO MOISÉS DAMIÁN</t>
  </si>
  <si>
    <t>RODRIGUEZ ESCRIBANO DORIAN YAHIR</t>
  </si>
  <si>
    <t>ROMAN SEBA NOELIA</t>
  </si>
  <si>
    <t>SEBA SINACA CYNTHIA</t>
  </si>
  <si>
    <t>TEMICH BAXIN LUIS FELIPE</t>
  </si>
  <si>
    <t>TENORIO JIMÉNEZ JOSÉ DAVID</t>
  </si>
  <si>
    <t>TEPAX PEREZ SINAI YAMILET</t>
  </si>
  <si>
    <t>VICENTE CAZARIN JAN DYLAN</t>
  </si>
  <si>
    <t>VICHI MENDEZ PEDRO ISRAEL</t>
  </si>
  <si>
    <t>VICTORIA CABAÑAS LILENI KRISTEL</t>
  </si>
  <si>
    <t>VILLALOBOS PAVA DIANA ADAI</t>
  </si>
  <si>
    <t>XALATE SALAZAR VICTOR DAVID</t>
  </si>
  <si>
    <t>XOLO SANTOS MARLENE SOFÍA</t>
  </si>
  <si>
    <t>XOLOT ARAN SAID</t>
  </si>
  <si>
    <t>BAXIN NIETO VANYELI ALEJANDRA</t>
  </si>
  <si>
    <t>CASAS PIO KAREN MONSERRATH</t>
  </si>
  <si>
    <t>COBIX MARTINEZ ALEJANDRA GUADALUPE</t>
  </si>
  <si>
    <t>GUTIERREZ ARRES ANGEL EMMANUEL</t>
  </si>
  <si>
    <t>LOPEZ AGUILERA MIXZY YANITH</t>
  </si>
  <si>
    <t>MACARIO VELASCO JOSE ALBERTO</t>
  </si>
  <si>
    <t>OSTO MACARIO NADIA DEL ROSARIO</t>
  </si>
  <si>
    <t>PAVON BLANCO MIGUEL ANGEL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</si>
  <si>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</si>
  <si>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</si>
  <si>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</si>
  <si>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</si>
  <si>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</si>
  <si>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VAZQUEZ CHAPOL KARLA LARISSA</t>
  </si>
  <si>
    <t>VELAZCO BAXIN MIGUEL ANGEL</t>
  </si>
  <si>
    <t>XOLO CARDENAS VIRIDIANA</t>
  </si>
  <si>
    <t>XOLO SANTOS ANGELICA</t>
  </si>
  <si>
    <t>BAXIN TOTO ITZANAMI</t>
  </si>
  <si>
    <t>MARTINEZ CAGAL SAYURY</t>
  </si>
  <si>
    <t>MENDOZA SANCHEZ ARLET</t>
  </si>
  <si>
    <t>SEBA POLITO ITZEL</t>
  </si>
  <si>
    <t>ZETINA AVILA JULIO CESAR</t>
  </si>
  <si>
    <t>BETAZA PEREZ EMILY JOANA</t>
  </si>
  <si>
    <t>CANCINO MENENDEZ GUADALUPE</t>
  </si>
  <si>
    <t>CATEMAXCA ORTIZ YARELI</t>
  </si>
  <si>
    <t>CONTRERAS ARAIZA ZAIDA GUADALUPE</t>
  </si>
  <si>
    <t>CRUZ AMBROSIO BRIAN JOSUE</t>
  </si>
  <si>
    <t>CRUZ CASTILLO JOSUE</t>
  </si>
  <si>
    <t>CRUZ GUTIERREZ FRANCISCO JAVIER</t>
  </si>
  <si>
    <t>ESCALERA GARCIA ORLANDO ALEXIS</t>
  </si>
  <si>
    <t>FERMAN ESCRIBANO VICTOR MANUEL</t>
  </si>
  <si>
    <t>FONSECA ALVIZAR JAIRO ALAIN</t>
  </si>
  <si>
    <t>GARCIA TOME EVELYN JANNET</t>
  </si>
  <si>
    <t>GUEVARA VELASQUEZ LEONARDO ALEXIS</t>
  </si>
  <si>
    <t>HERNANDEZ GARRIDO DIEGO</t>
  </si>
  <si>
    <t>HERNANDEZ GORGONIO ITZEL ARIDAY</t>
  </si>
  <si>
    <t>JUAN PALACIOS SARA</t>
  </si>
  <si>
    <t>LOPEZ BARRAZA ERICK ALEJANDRO</t>
  </si>
  <si>
    <t>LOPEZ MEDINA ROXANA</t>
  </si>
  <si>
    <t>MARTINEZ AGUILAR HERTZHEL RAMSES</t>
  </si>
  <si>
    <t>MARTINEZ MARCIAL DIEGO ADOLFO</t>
  </si>
  <si>
    <t>MARTINEZ PAXTIAN FERNANDO</t>
  </si>
  <si>
    <t>MIROS CALIENTE JOSE DE JESUS</t>
  </si>
  <si>
    <t>PALMA SIFUENTES DIEGO EDUARDO</t>
  </si>
  <si>
    <t>RODRIGUEZ BLANCO MELINA</t>
  </si>
  <si>
    <t>ROMERO MIMENDI AARON EMANUEL</t>
  </si>
  <si>
    <t>241U0179</t>
  </si>
  <si>
    <t>241U0180</t>
  </si>
  <si>
    <t>241U0184</t>
  </si>
  <si>
    <t>241U0185</t>
  </si>
  <si>
    <t>241U0568</t>
  </si>
  <si>
    <t>241U0188</t>
  </si>
  <si>
    <t>241U0189</t>
  </si>
  <si>
    <t>241U0190</t>
  </si>
  <si>
    <t>241U0194</t>
  </si>
  <si>
    <t>241U0196</t>
  </si>
  <si>
    <t>241U0200</t>
  </si>
  <si>
    <t>241U0201</t>
  </si>
  <si>
    <t>241U0203</t>
  </si>
  <si>
    <t>241U0204</t>
  </si>
  <si>
    <t>241U0206</t>
  </si>
  <si>
    <t>241U0208</t>
  </si>
  <si>
    <t>241U0209</t>
  </si>
  <si>
    <t>241U0210</t>
  </si>
  <si>
    <t>241U0211</t>
  </si>
  <si>
    <t>241U0213</t>
  </si>
  <si>
    <t>241U0216</t>
  </si>
  <si>
    <t>241U0217</t>
  </si>
  <si>
    <t>241U0218</t>
  </si>
  <si>
    <t>241U0221</t>
  </si>
  <si>
    <t>241U0620</t>
  </si>
  <si>
    <t>241U0585</t>
  </si>
  <si>
    <t>241U0222</t>
  </si>
  <si>
    <t>241U0225</t>
  </si>
  <si>
    <t>241U0226</t>
  </si>
  <si>
    <t>241U0227</t>
  </si>
  <si>
    <t>241U0228</t>
  </si>
  <si>
    <t>241U0234</t>
  </si>
  <si>
    <t>241U0235</t>
  </si>
  <si>
    <t>241U0236</t>
  </si>
  <si>
    <t>241U0237</t>
  </si>
  <si>
    <t>241U0240</t>
  </si>
  <si>
    <t>241U0630</t>
  </si>
  <si>
    <t>241U0241</t>
  </si>
  <si>
    <t>211U0211</t>
  </si>
  <si>
    <t>211U0220</t>
  </si>
  <si>
    <t>211U0227</t>
  </si>
  <si>
    <t>211U0238</t>
  </si>
  <si>
    <t>211U0244</t>
  </si>
  <si>
    <t>211U0248</t>
  </si>
  <si>
    <t>211U0257</t>
  </si>
  <si>
    <t>211U0258</t>
  </si>
  <si>
    <t>211U0262</t>
  </si>
  <si>
    <t>211U0263</t>
  </si>
  <si>
    <t>211U0264</t>
  </si>
  <si>
    <t>211U0619</t>
  </si>
  <si>
    <t>211U0653</t>
  </si>
  <si>
    <t>211U0283</t>
  </si>
  <si>
    <t>211U0285</t>
  </si>
  <si>
    <t>211U0287</t>
  </si>
  <si>
    <t>211U0288</t>
  </si>
  <si>
    <t>211U0015</t>
  </si>
  <si>
    <t>211U0004</t>
  </si>
  <si>
    <t>201U0147</t>
  </si>
  <si>
    <t>201U0243</t>
  </si>
  <si>
    <t>211U0017</t>
  </si>
  <si>
    <t>231U0137</t>
  </si>
  <si>
    <t>231U0140</t>
  </si>
  <si>
    <t>231U0141</t>
  </si>
  <si>
    <t>231U0146</t>
  </si>
  <si>
    <t>231U0147</t>
  </si>
  <si>
    <t>231U0148</t>
  </si>
  <si>
    <t>231U0149</t>
  </si>
  <si>
    <t>231U0151</t>
  </si>
  <si>
    <t>231U0152</t>
  </si>
  <si>
    <t>231U0469</t>
  </si>
  <si>
    <t>231U0156</t>
  </si>
  <si>
    <t>211U0641</t>
  </si>
  <si>
    <t>231U0157</t>
  </si>
  <si>
    <t>231U0158</t>
  </si>
  <si>
    <t>231U0160</t>
  </si>
  <si>
    <t>231U0161</t>
  </si>
  <si>
    <t>231U0162</t>
  </si>
  <si>
    <t>231U0163</t>
  </si>
  <si>
    <t>231U0165</t>
  </si>
  <si>
    <t>231U0166</t>
  </si>
  <si>
    <t>231U0168</t>
  </si>
  <si>
    <t>231U0175</t>
  </si>
  <si>
    <t>231U0484</t>
  </si>
  <si>
    <t>231U0626</t>
  </si>
  <si>
    <t>U5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</si>
</sst>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14" fontId="1" fillId="0" borderId="0" xfId="0" applyNumberFormat="1" applyFont="1"/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NumberFormat="1" applyBorder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0" fillId="0" borderId="3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showGridLines="0" zoomScale="90" zoomScaleNormal="90" workbookViewId="0">
      <selection activeCell="P14" sqref="P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7109375" customWidth="1"/>
    <col min="8" max="8" width="7.7109375" customWidth="1"/>
    <col min="9" max="9" width="7.5703125" customWidth="1"/>
    <col min="10" max="10" width="10.42578125" customWidth="1"/>
    <col min="11" max="11" width="15.85546875" customWidth="1"/>
    <col min="12" max="12" width="19" customWidth="1"/>
    <col min="13" max="13" width="11.85546875" bestFit="1" customWidth="1"/>
    <col min="14" max="15" width="5.7109375" customWidth="1"/>
  </cols>
  <sheetData>
    <row r="2" spans="2:14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1"/>
      <c r="N2" s="1"/>
    </row>
    <row r="3" spans="2:14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11"/>
      <c r="N3" s="11"/>
    </row>
    <row r="4" spans="2:14" s="10" customFormat="1" x14ac:dyDescent="0.25">
      <c r="C4" s="10" t="s">
        <v>0</v>
      </c>
      <c r="D4" s="33" t="s">
        <v>52</v>
      </c>
      <c r="E4" s="33"/>
      <c r="F4" s="33"/>
      <c r="G4" s="33"/>
      <c r="I4" s="10" t="s">
        <v>1</v>
      </c>
      <c r="J4" s="34" t="s">
        <v>53</v>
      </c>
      <c r="K4" s="34"/>
      <c r="M4" s="14">
        <v>45616</v>
      </c>
    </row>
    <row r="5" spans="2:14" ht="6.75" customHeight="1" x14ac:dyDescent="0.25">
      <c r="D5" s="3"/>
      <c r="E5" s="3"/>
      <c r="F5" s="3"/>
      <c r="G5" s="3"/>
    </row>
    <row r="6" spans="2:14" s="10" customFormat="1" x14ac:dyDescent="0.25">
      <c r="C6" s="10" t="s">
        <v>3</v>
      </c>
      <c r="D6" s="34" t="s">
        <v>22</v>
      </c>
      <c r="E6" s="34"/>
      <c r="F6" s="34"/>
      <c r="G6" s="34"/>
      <c r="I6" s="32" t="s">
        <v>19</v>
      </c>
      <c r="J6" s="32"/>
      <c r="K6" s="35" t="s">
        <v>21</v>
      </c>
      <c r="L6" s="35"/>
    </row>
    <row r="7" spans="2:14" ht="11.25" customHeight="1" x14ac:dyDescent="0.25"/>
    <row r="8" spans="2:14" x14ac:dyDescent="0.25">
      <c r="B8" s="2" t="s">
        <v>4</v>
      </c>
      <c r="C8" s="2" t="s">
        <v>6</v>
      </c>
      <c r="D8" s="36" t="s">
        <v>5</v>
      </c>
      <c r="E8" s="36"/>
      <c r="F8" s="36"/>
      <c r="G8" s="36"/>
      <c r="H8" s="36"/>
      <c r="I8" s="36"/>
      <c r="J8" s="12" t="s">
        <v>7</v>
      </c>
      <c r="K8" s="12" t="s">
        <v>10</v>
      </c>
      <c r="L8" s="12" t="s">
        <v>11</v>
      </c>
      <c r="M8" s="5" t="s">
        <v>20</v>
      </c>
    </row>
    <row r="9" spans="2:14" x14ac:dyDescent="0.25">
      <c r="B9" s="4">
        <v>1</v>
      </c>
      <c r="C9" s="20" t="s">
        <v>144</v>
      </c>
      <c r="D9" s="37" t="s">
        <v>60</v>
      </c>
      <c r="E9" s="38" t="s">
        <v>23</v>
      </c>
      <c r="F9" s="38" t="s">
        <v>23</v>
      </c>
      <c r="G9" s="38" t="s">
        <v>23</v>
      </c>
      <c r="H9" s="38" t="s">
        <v>23</v>
      </c>
      <c r="I9" s="39" t="s">
        <v>23</v>
      </c>
      <c r="J9" s="13">
        <v>94</v>
      </c>
      <c r="K9" s="13">
        <v>94</v>
      </c>
      <c r="L9" s="13"/>
      <c r="M9" s="6"/>
    </row>
    <row r="10" spans="2:14" x14ac:dyDescent="0.25">
      <c r="B10" s="4">
        <v>2</v>
      </c>
      <c r="C10" s="20" t="s">
        <v>145</v>
      </c>
      <c r="D10" s="37" t="s">
        <v>61</v>
      </c>
      <c r="E10" s="38" t="s">
        <v>24</v>
      </c>
      <c r="F10" s="38" t="s">
        <v>24</v>
      </c>
      <c r="G10" s="38" t="s">
        <v>24</v>
      </c>
      <c r="H10" s="38" t="s">
        <v>24</v>
      </c>
      <c r="I10" s="39" t="s">
        <v>24</v>
      </c>
      <c r="J10" s="12">
        <v>95</v>
      </c>
      <c r="K10" s="12">
        <v>95</v>
      </c>
      <c r="L10" s="12"/>
      <c r="M10" s="6"/>
    </row>
    <row r="11" spans="2:14" x14ac:dyDescent="0.25">
      <c r="B11" s="4">
        <v>3</v>
      </c>
      <c r="C11" s="20" t="s">
        <v>146</v>
      </c>
      <c r="D11" s="30" t="s">
        <v>62</v>
      </c>
      <c r="E11" s="30" t="s">
        <v>25</v>
      </c>
      <c r="F11" s="30" t="s">
        <v>25</v>
      </c>
      <c r="G11" s="30" t="s">
        <v>25</v>
      </c>
      <c r="H11" s="30" t="s">
        <v>25</v>
      </c>
      <c r="I11" s="30" t="s">
        <v>25</v>
      </c>
      <c r="J11" s="12">
        <v>92</v>
      </c>
      <c r="K11" s="12">
        <v>96</v>
      </c>
      <c r="L11" s="12"/>
      <c r="M11" s="6"/>
    </row>
    <row r="12" spans="2:14" x14ac:dyDescent="0.25">
      <c r="B12" s="4">
        <v>4</v>
      </c>
      <c r="C12" s="20" t="s">
        <v>147</v>
      </c>
      <c r="D12" s="30" t="s">
        <v>63</v>
      </c>
      <c r="E12" s="30" t="s">
        <v>26</v>
      </c>
      <c r="F12" s="30" t="s">
        <v>26</v>
      </c>
      <c r="G12" s="30" t="s">
        <v>26</v>
      </c>
      <c r="H12" s="30" t="s">
        <v>26</v>
      </c>
      <c r="I12" s="30" t="s">
        <v>26</v>
      </c>
      <c r="J12" s="12">
        <v>93</v>
      </c>
      <c r="K12" s="12">
        <v>91</v>
      </c>
      <c r="L12" s="12"/>
      <c r="M12" s="6"/>
    </row>
    <row r="13" spans="2:14" x14ac:dyDescent="0.25">
      <c r="B13" s="4">
        <v>5</v>
      </c>
      <c r="C13" s="20" t="s">
        <v>148</v>
      </c>
      <c r="D13" s="30" t="s">
        <v>64</v>
      </c>
      <c r="E13" s="30" t="s">
        <v>27</v>
      </c>
      <c r="F13" s="30" t="s">
        <v>27</v>
      </c>
      <c r="G13" s="30" t="s">
        <v>27</v>
      </c>
      <c r="H13" s="30" t="s">
        <v>27</v>
      </c>
      <c r="I13" s="30" t="s">
        <v>27</v>
      </c>
      <c r="J13" s="12">
        <v>94</v>
      </c>
      <c r="K13" s="12">
        <v>90</v>
      </c>
      <c r="L13" s="12"/>
      <c r="M13" s="6"/>
    </row>
    <row r="14" spans="2:14" x14ac:dyDescent="0.25">
      <c r="B14" s="4">
        <v>6</v>
      </c>
      <c r="C14" s="20" t="s">
        <v>149</v>
      </c>
      <c r="D14" s="30" t="s">
        <v>65</v>
      </c>
      <c r="E14" s="30" t="s">
        <v>28</v>
      </c>
      <c r="F14" s="30" t="s">
        <v>28</v>
      </c>
      <c r="G14" s="30" t="s">
        <v>28</v>
      </c>
      <c r="H14" s="30" t="s">
        <v>28</v>
      </c>
      <c r="I14" s="30" t="s">
        <v>28</v>
      </c>
      <c r="J14" s="12">
        <v>97</v>
      </c>
      <c r="K14" s="12">
        <v>93</v>
      </c>
      <c r="L14" s="12"/>
      <c r="M14" s="6"/>
    </row>
    <row r="15" spans="2:14" x14ac:dyDescent="0.25">
      <c r="B15" s="4">
        <v>7</v>
      </c>
      <c r="C15" s="20" t="s">
        <v>150</v>
      </c>
      <c r="D15" s="30" t="s">
        <v>66</v>
      </c>
      <c r="E15" s="30" t="s">
        <v>29</v>
      </c>
      <c r="F15" s="30" t="s">
        <v>29</v>
      </c>
      <c r="G15" s="30" t="s">
        <v>29</v>
      </c>
      <c r="H15" s="30" t="s">
        <v>29</v>
      </c>
      <c r="I15" s="30" t="s">
        <v>29</v>
      </c>
      <c r="J15" s="12">
        <v>93</v>
      </c>
      <c r="K15" s="12">
        <v>97</v>
      </c>
      <c r="L15" s="12"/>
      <c r="M15" s="6"/>
    </row>
    <row r="16" spans="2:14" x14ac:dyDescent="0.25">
      <c r="B16" s="4">
        <v>8</v>
      </c>
      <c r="C16" s="20" t="s">
        <v>151</v>
      </c>
      <c r="D16" s="30" t="s">
        <v>67</v>
      </c>
      <c r="E16" s="30" t="s">
        <v>30</v>
      </c>
      <c r="F16" s="30" t="s">
        <v>30</v>
      </c>
      <c r="G16" s="30" t="s">
        <v>30</v>
      </c>
      <c r="H16" s="30" t="s">
        <v>30</v>
      </c>
      <c r="I16" s="30" t="s">
        <v>30</v>
      </c>
      <c r="J16" s="12">
        <v>90</v>
      </c>
      <c r="K16" s="12">
        <v>92</v>
      </c>
      <c r="L16" s="12"/>
      <c r="M16" s="6"/>
    </row>
    <row r="17" spans="2:17" x14ac:dyDescent="0.25">
      <c r="B17" s="4">
        <v>9</v>
      </c>
      <c r="C17" s="20" t="s">
        <v>152</v>
      </c>
      <c r="D17" s="30" t="s">
        <v>68</v>
      </c>
      <c r="E17" s="30" t="s">
        <v>31</v>
      </c>
      <c r="F17" s="30" t="s">
        <v>31</v>
      </c>
      <c r="G17" s="30" t="s">
        <v>31</v>
      </c>
      <c r="H17" s="30" t="s">
        <v>31</v>
      </c>
      <c r="I17" s="30" t="s">
        <v>31</v>
      </c>
      <c r="J17" s="12">
        <v>95</v>
      </c>
      <c r="K17" s="12">
        <v>90</v>
      </c>
      <c r="L17" s="12"/>
      <c r="M17" s="6"/>
    </row>
    <row r="18" spans="2:17" x14ac:dyDescent="0.25">
      <c r="B18" s="4">
        <v>10</v>
      </c>
      <c r="C18" s="20" t="s">
        <v>153</v>
      </c>
      <c r="D18" s="30" t="s">
        <v>69</v>
      </c>
      <c r="E18" s="30" t="s">
        <v>32</v>
      </c>
      <c r="F18" s="30" t="s">
        <v>32</v>
      </c>
      <c r="G18" s="30" t="s">
        <v>32</v>
      </c>
      <c r="H18" s="30" t="s">
        <v>32</v>
      </c>
      <c r="I18" s="30" t="s">
        <v>32</v>
      </c>
      <c r="J18" s="12">
        <v>91</v>
      </c>
      <c r="K18" s="12">
        <v>93</v>
      </c>
      <c r="L18" s="12"/>
      <c r="M18" s="6"/>
    </row>
    <row r="19" spans="2:17" x14ac:dyDescent="0.25">
      <c r="B19" s="4">
        <v>11</v>
      </c>
      <c r="C19" s="20" t="s">
        <v>154</v>
      </c>
      <c r="D19" s="30" t="s">
        <v>70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12">
        <v>90</v>
      </c>
      <c r="K19" s="12">
        <v>96</v>
      </c>
      <c r="L19" s="12"/>
      <c r="M19" s="6"/>
    </row>
    <row r="20" spans="2:17" x14ac:dyDescent="0.25">
      <c r="B20" s="4">
        <v>12</v>
      </c>
      <c r="C20" s="20" t="s">
        <v>155</v>
      </c>
      <c r="D20" s="30" t="s">
        <v>71</v>
      </c>
      <c r="E20" s="30" t="s">
        <v>34</v>
      </c>
      <c r="F20" s="30" t="s">
        <v>34</v>
      </c>
      <c r="G20" s="30" t="s">
        <v>34</v>
      </c>
      <c r="H20" s="30" t="s">
        <v>34</v>
      </c>
      <c r="I20" s="30" t="s">
        <v>34</v>
      </c>
      <c r="J20" s="12">
        <v>98</v>
      </c>
      <c r="K20" s="12">
        <v>92</v>
      </c>
      <c r="L20" s="12"/>
      <c r="M20" s="6"/>
    </row>
    <row r="21" spans="2:17" x14ac:dyDescent="0.25">
      <c r="B21" s="4">
        <v>13</v>
      </c>
      <c r="C21" s="20" t="s">
        <v>156</v>
      </c>
      <c r="D21" s="29" t="s">
        <v>72</v>
      </c>
      <c r="E21" s="29" t="s">
        <v>35</v>
      </c>
      <c r="F21" s="29" t="s">
        <v>35</v>
      </c>
      <c r="G21" s="29" t="s">
        <v>35</v>
      </c>
      <c r="H21" s="29" t="s">
        <v>35</v>
      </c>
      <c r="I21" s="29" t="s">
        <v>35</v>
      </c>
      <c r="J21" s="12">
        <v>94</v>
      </c>
      <c r="K21" s="12">
        <v>94</v>
      </c>
      <c r="L21" s="12"/>
      <c r="M21" s="6"/>
    </row>
    <row r="22" spans="2:17" x14ac:dyDescent="0.25">
      <c r="B22" s="4">
        <v>14</v>
      </c>
      <c r="C22" s="20" t="s">
        <v>157</v>
      </c>
      <c r="D22" s="29" t="s">
        <v>73</v>
      </c>
      <c r="E22" s="29" t="s">
        <v>36</v>
      </c>
      <c r="F22" s="29" t="s">
        <v>36</v>
      </c>
      <c r="G22" s="29" t="s">
        <v>36</v>
      </c>
      <c r="H22" s="29" t="s">
        <v>36</v>
      </c>
      <c r="I22" s="29" t="s">
        <v>36</v>
      </c>
      <c r="J22" s="12">
        <v>96</v>
      </c>
      <c r="K22" s="12">
        <v>92</v>
      </c>
      <c r="L22" s="12"/>
      <c r="M22" s="6"/>
    </row>
    <row r="23" spans="2:17" x14ac:dyDescent="0.25">
      <c r="B23" s="4">
        <v>15</v>
      </c>
      <c r="C23" s="20" t="s">
        <v>158</v>
      </c>
      <c r="D23" s="29" t="s">
        <v>74</v>
      </c>
      <c r="E23" s="29" t="s">
        <v>37</v>
      </c>
      <c r="F23" s="29" t="s">
        <v>37</v>
      </c>
      <c r="G23" s="29" t="s">
        <v>37</v>
      </c>
      <c r="H23" s="29" t="s">
        <v>37</v>
      </c>
      <c r="I23" s="29" t="s">
        <v>37</v>
      </c>
      <c r="J23" s="12">
        <v>93</v>
      </c>
      <c r="K23" s="12">
        <v>93</v>
      </c>
      <c r="L23" s="12"/>
      <c r="M23" s="6"/>
    </row>
    <row r="24" spans="2:17" x14ac:dyDescent="0.25">
      <c r="B24" s="4">
        <v>16</v>
      </c>
      <c r="C24" s="20" t="s">
        <v>159</v>
      </c>
      <c r="D24" s="29" t="s">
        <v>75</v>
      </c>
      <c r="E24" s="29" t="s">
        <v>38</v>
      </c>
      <c r="F24" s="29" t="s">
        <v>38</v>
      </c>
      <c r="G24" s="29" t="s">
        <v>38</v>
      </c>
      <c r="H24" s="29" t="s">
        <v>38</v>
      </c>
      <c r="I24" s="29" t="s">
        <v>38</v>
      </c>
      <c r="J24" s="12">
        <v>94</v>
      </c>
      <c r="K24" s="12">
        <v>90</v>
      </c>
      <c r="L24" s="12"/>
      <c r="M24" s="6"/>
    </row>
    <row r="25" spans="2:17" x14ac:dyDescent="0.25">
      <c r="B25" s="4">
        <v>17</v>
      </c>
      <c r="C25" s="20" t="s">
        <v>160</v>
      </c>
      <c r="D25" s="29" t="s">
        <v>76</v>
      </c>
      <c r="E25" s="29" t="s">
        <v>39</v>
      </c>
      <c r="F25" s="29" t="s">
        <v>39</v>
      </c>
      <c r="G25" s="29" t="s">
        <v>39</v>
      </c>
      <c r="H25" s="29" t="s">
        <v>39</v>
      </c>
      <c r="I25" s="29" t="s">
        <v>39</v>
      </c>
      <c r="J25" s="12">
        <v>96</v>
      </c>
      <c r="K25" s="12">
        <v>93</v>
      </c>
      <c r="L25" s="12"/>
      <c r="M25" s="6"/>
      <c r="Q25" s="10"/>
    </row>
    <row r="26" spans="2:17" x14ac:dyDescent="0.25">
      <c r="B26" s="4">
        <v>18</v>
      </c>
      <c r="C26" s="20" t="s">
        <v>161</v>
      </c>
      <c r="D26" s="29" t="s">
        <v>77</v>
      </c>
      <c r="E26" s="29" t="s">
        <v>40</v>
      </c>
      <c r="F26" s="29" t="s">
        <v>40</v>
      </c>
      <c r="G26" s="29" t="s">
        <v>40</v>
      </c>
      <c r="H26" s="29" t="s">
        <v>40</v>
      </c>
      <c r="I26" s="29" t="s">
        <v>40</v>
      </c>
      <c r="J26" s="12">
        <v>93</v>
      </c>
      <c r="K26" s="12">
        <v>94</v>
      </c>
      <c r="L26" s="12"/>
      <c r="M26" s="6"/>
    </row>
    <row r="27" spans="2:17" x14ac:dyDescent="0.25">
      <c r="B27" s="4">
        <v>19</v>
      </c>
      <c r="C27" s="20" t="s">
        <v>162</v>
      </c>
      <c r="D27" s="29" t="s">
        <v>78</v>
      </c>
      <c r="E27" s="29" t="s">
        <v>41</v>
      </c>
      <c r="F27" s="29" t="s">
        <v>41</v>
      </c>
      <c r="G27" s="29" t="s">
        <v>41</v>
      </c>
      <c r="H27" s="29" t="s">
        <v>41</v>
      </c>
      <c r="I27" s="29" t="s">
        <v>41</v>
      </c>
      <c r="J27" s="12">
        <v>92</v>
      </c>
      <c r="K27" s="12">
        <v>95</v>
      </c>
      <c r="L27" s="12"/>
      <c r="M27" s="6"/>
    </row>
    <row r="28" spans="2:17" x14ac:dyDescent="0.25">
      <c r="B28" s="4">
        <v>20</v>
      </c>
      <c r="C28" s="20" t="s">
        <v>163</v>
      </c>
      <c r="D28" s="29" t="s">
        <v>79</v>
      </c>
      <c r="E28" s="29" t="s">
        <v>42</v>
      </c>
      <c r="F28" s="29" t="s">
        <v>42</v>
      </c>
      <c r="G28" s="29" t="s">
        <v>42</v>
      </c>
      <c r="H28" s="29" t="s">
        <v>42</v>
      </c>
      <c r="I28" s="29" t="s">
        <v>42</v>
      </c>
      <c r="J28" s="12">
        <v>92</v>
      </c>
      <c r="K28" s="12">
        <v>93</v>
      </c>
      <c r="L28" s="12"/>
      <c r="M28" s="6"/>
    </row>
    <row r="29" spans="2:17" x14ac:dyDescent="0.25">
      <c r="B29" s="4">
        <v>21</v>
      </c>
      <c r="C29" s="20" t="s">
        <v>164</v>
      </c>
      <c r="D29" s="29" t="s">
        <v>80</v>
      </c>
      <c r="E29" s="29" t="s">
        <v>43</v>
      </c>
      <c r="F29" s="29" t="s">
        <v>43</v>
      </c>
      <c r="G29" s="29" t="s">
        <v>43</v>
      </c>
      <c r="H29" s="29" t="s">
        <v>43</v>
      </c>
      <c r="I29" s="29" t="s">
        <v>43</v>
      </c>
      <c r="J29" s="12">
        <v>94</v>
      </c>
      <c r="K29" s="12">
        <v>95</v>
      </c>
      <c r="L29" s="12"/>
      <c r="M29" s="6"/>
    </row>
    <row r="30" spans="2:17" x14ac:dyDescent="0.25">
      <c r="B30" s="4">
        <v>22</v>
      </c>
      <c r="C30" s="20" t="s">
        <v>165</v>
      </c>
      <c r="D30" s="29" t="s">
        <v>81</v>
      </c>
      <c r="E30" s="29" t="s">
        <v>44</v>
      </c>
      <c r="F30" s="29" t="s">
        <v>44</v>
      </c>
      <c r="G30" s="29" t="s">
        <v>44</v>
      </c>
      <c r="H30" s="29" t="s">
        <v>44</v>
      </c>
      <c r="I30" s="29" t="s">
        <v>44</v>
      </c>
      <c r="J30" s="12">
        <v>95</v>
      </c>
      <c r="K30" s="12">
        <v>90</v>
      </c>
      <c r="L30" s="12"/>
      <c r="M30" s="6"/>
    </row>
    <row r="31" spans="2:17" x14ac:dyDescent="0.25">
      <c r="B31" s="4">
        <v>23</v>
      </c>
      <c r="C31" s="20" t="s">
        <v>166</v>
      </c>
      <c r="D31" s="29" t="s">
        <v>82</v>
      </c>
      <c r="E31" s="29" t="s">
        <v>45</v>
      </c>
      <c r="F31" s="29" t="s">
        <v>45</v>
      </c>
      <c r="G31" s="29" t="s">
        <v>45</v>
      </c>
      <c r="H31" s="29" t="s">
        <v>45</v>
      </c>
      <c r="I31" s="29" t="s">
        <v>45</v>
      </c>
      <c r="J31" s="12">
        <v>90</v>
      </c>
      <c r="K31" s="12">
        <v>93</v>
      </c>
      <c r="L31" s="12"/>
      <c r="M31" s="6"/>
    </row>
    <row r="32" spans="2:17" x14ac:dyDescent="0.25">
      <c r="B32" s="4">
        <v>24</v>
      </c>
      <c r="C32" s="20" t="s">
        <v>167</v>
      </c>
      <c r="D32" s="29" t="s">
        <v>83</v>
      </c>
      <c r="E32" s="29" t="s">
        <v>46</v>
      </c>
      <c r="F32" s="29" t="s">
        <v>46</v>
      </c>
      <c r="G32" s="29" t="s">
        <v>46</v>
      </c>
      <c r="H32" s="29" t="s">
        <v>46</v>
      </c>
      <c r="I32" s="29" t="s">
        <v>46</v>
      </c>
      <c r="J32" s="12">
        <v>98</v>
      </c>
      <c r="K32" s="12">
        <v>94</v>
      </c>
      <c r="L32" s="12"/>
      <c r="M32" s="6"/>
    </row>
    <row r="33" spans="2:13" x14ac:dyDescent="0.25">
      <c r="B33" s="4">
        <v>25</v>
      </c>
      <c r="C33" s="20" t="s">
        <v>168</v>
      </c>
      <c r="D33" s="29" t="s">
        <v>84</v>
      </c>
      <c r="E33" s="29" t="s">
        <v>47</v>
      </c>
      <c r="F33" s="29" t="s">
        <v>47</v>
      </c>
      <c r="G33" s="29" t="s">
        <v>47</v>
      </c>
      <c r="H33" s="29" t="s">
        <v>47</v>
      </c>
      <c r="I33" s="29" t="s">
        <v>47</v>
      </c>
      <c r="J33" s="12">
        <v>93</v>
      </c>
      <c r="K33" s="12">
        <v>92</v>
      </c>
      <c r="L33" s="12"/>
      <c r="M33" s="6"/>
    </row>
    <row r="34" spans="2:13" x14ac:dyDescent="0.25">
      <c r="B34" s="4">
        <v>26</v>
      </c>
      <c r="C34" s="20" t="s">
        <v>169</v>
      </c>
      <c r="D34" s="29" t="s">
        <v>85</v>
      </c>
      <c r="E34" s="29" t="s">
        <v>48</v>
      </c>
      <c r="F34" s="29" t="s">
        <v>48</v>
      </c>
      <c r="G34" s="29" t="s">
        <v>48</v>
      </c>
      <c r="H34" s="29" t="s">
        <v>48</v>
      </c>
      <c r="I34" s="29" t="s">
        <v>48</v>
      </c>
      <c r="J34" s="12">
        <v>94</v>
      </c>
      <c r="K34" s="12">
        <v>95</v>
      </c>
      <c r="L34" s="12"/>
      <c r="M34" s="6"/>
    </row>
    <row r="35" spans="2:13" x14ac:dyDescent="0.25">
      <c r="B35" s="4">
        <v>27</v>
      </c>
      <c r="C35" s="20" t="s">
        <v>170</v>
      </c>
      <c r="D35" s="29" t="s">
        <v>86</v>
      </c>
      <c r="E35" s="29" t="s">
        <v>49</v>
      </c>
      <c r="F35" s="29" t="s">
        <v>49</v>
      </c>
      <c r="G35" s="29" t="s">
        <v>49</v>
      </c>
      <c r="H35" s="29" t="s">
        <v>49</v>
      </c>
      <c r="I35" s="29" t="s">
        <v>49</v>
      </c>
      <c r="J35" s="12">
        <v>95</v>
      </c>
      <c r="K35" s="12">
        <v>91</v>
      </c>
      <c r="L35" s="12"/>
      <c r="M35" s="6"/>
    </row>
    <row r="36" spans="2:13" x14ac:dyDescent="0.25">
      <c r="B36" s="4">
        <v>28</v>
      </c>
      <c r="C36" s="20" t="s">
        <v>171</v>
      </c>
      <c r="D36" s="29" t="s">
        <v>87</v>
      </c>
      <c r="E36" s="29" t="s">
        <v>50</v>
      </c>
      <c r="F36" s="29" t="s">
        <v>50</v>
      </c>
      <c r="G36" s="29" t="s">
        <v>50</v>
      </c>
      <c r="H36" s="29" t="s">
        <v>50</v>
      </c>
      <c r="I36" s="29" t="s">
        <v>50</v>
      </c>
      <c r="J36" s="12">
        <v>93</v>
      </c>
      <c r="K36" s="12">
        <v>90</v>
      </c>
      <c r="L36" s="12"/>
      <c r="M36" s="6"/>
    </row>
    <row r="37" spans="2:13" x14ac:dyDescent="0.25">
      <c r="B37" s="4">
        <v>29</v>
      </c>
      <c r="C37" s="20" t="s">
        <v>172</v>
      </c>
      <c r="D37" s="29" t="s">
        <v>88</v>
      </c>
      <c r="E37" s="29" t="s">
        <v>50</v>
      </c>
      <c r="F37" s="29" t="s">
        <v>50</v>
      </c>
      <c r="G37" s="29" t="s">
        <v>50</v>
      </c>
      <c r="H37" s="29" t="s">
        <v>50</v>
      </c>
      <c r="I37" s="29" t="s">
        <v>50</v>
      </c>
      <c r="J37" s="22">
        <v>98</v>
      </c>
      <c r="K37" s="22">
        <v>93</v>
      </c>
      <c r="L37" s="22"/>
      <c r="M37" s="6"/>
    </row>
    <row r="38" spans="2:13" x14ac:dyDescent="0.25">
      <c r="B38" s="4">
        <v>30</v>
      </c>
      <c r="C38" s="20" t="s">
        <v>173</v>
      </c>
      <c r="D38" s="29" t="s">
        <v>89</v>
      </c>
      <c r="E38" s="29" t="s">
        <v>50</v>
      </c>
      <c r="F38" s="29" t="s">
        <v>50</v>
      </c>
      <c r="G38" s="29" t="s">
        <v>50</v>
      </c>
      <c r="H38" s="29" t="s">
        <v>50</v>
      </c>
      <c r="I38" s="29" t="s">
        <v>50</v>
      </c>
      <c r="J38" s="22">
        <v>93</v>
      </c>
      <c r="K38" s="22">
        <v>91</v>
      </c>
      <c r="L38" s="22"/>
      <c r="M38" s="6"/>
    </row>
    <row r="39" spans="2:13" x14ac:dyDescent="0.25">
      <c r="B39" s="4">
        <v>31</v>
      </c>
      <c r="C39" s="20" t="s">
        <v>174</v>
      </c>
      <c r="D39" s="29" t="s">
        <v>90</v>
      </c>
      <c r="E39" s="29" t="s">
        <v>50</v>
      </c>
      <c r="F39" s="29" t="s">
        <v>50</v>
      </c>
      <c r="G39" s="29" t="s">
        <v>50</v>
      </c>
      <c r="H39" s="29" t="s">
        <v>50</v>
      </c>
      <c r="I39" s="29" t="s">
        <v>50</v>
      </c>
      <c r="J39" s="22">
        <v>97</v>
      </c>
      <c r="K39" s="22">
        <v>96</v>
      </c>
      <c r="L39" s="22"/>
      <c r="M39" s="6"/>
    </row>
    <row r="40" spans="2:13" x14ac:dyDescent="0.25">
      <c r="B40" s="4">
        <v>32</v>
      </c>
      <c r="C40" s="20" t="s">
        <v>175</v>
      </c>
      <c r="D40" s="29" t="s">
        <v>91</v>
      </c>
      <c r="E40" s="29" t="s">
        <v>50</v>
      </c>
      <c r="F40" s="29" t="s">
        <v>50</v>
      </c>
      <c r="G40" s="29" t="s">
        <v>50</v>
      </c>
      <c r="H40" s="29" t="s">
        <v>50</v>
      </c>
      <c r="I40" s="29" t="s">
        <v>50</v>
      </c>
      <c r="J40" s="22">
        <v>93</v>
      </c>
      <c r="K40" s="22">
        <v>94</v>
      </c>
      <c r="L40" s="22"/>
      <c r="M40" s="6"/>
    </row>
    <row r="41" spans="2:13" x14ac:dyDescent="0.25">
      <c r="B41" s="4">
        <v>33</v>
      </c>
      <c r="C41" s="20" t="s">
        <v>176</v>
      </c>
      <c r="D41" s="29" t="s">
        <v>92</v>
      </c>
      <c r="E41" s="29" t="s">
        <v>50</v>
      </c>
      <c r="F41" s="29" t="s">
        <v>50</v>
      </c>
      <c r="G41" s="29" t="s">
        <v>50</v>
      </c>
      <c r="H41" s="29" t="s">
        <v>50</v>
      </c>
      <c r="I41" s="29" t="s">
        <v>50</v>
      </c>
      <c r="J41" s="22">
        <v>95</v>
      </c>
      <c r="K41" s="22">
        <v>95</v>
      </c>
      <c r="L41" s="22"/>
      <c r="M41" s="6"/>
    </row>
    <row r="42" spans="2:13" x14ac:dyDescent="0.25">
      <c r="B42" s="4">
        <v>34</v>
      </c>
      <c r="C42" s="20" t="s">
        <v>177</v>
      </c>
      <c r="D42" s="29" t="s">
        <v>93</v>
      </c>
      <c r="E42" s="29" t="s">
        <v>50</v>
      </c>
      <c r="F42" s="29" t="s">
        <v>50</v>
      </c>
      <c r="G42" s="29" t="s">
        <v>50</v>
      </c>
      <c r="H42" s="29" t="s">
        <v>50</v>
      </c>
      <c r="I42" s="29" t="s">
        <v>50</v>
      </c>
      <c r="J42" s="22">
        <v>94</v>
      </c>
      <c r="K42" s="22">
        <v>92</v>
      </c>
      <c r="L42" s="22"/>
      <c r="M42" s="6"/>
    </row>
    <row r="43" spans="2:13" x14ac:dyDescent="0.25">
      <c r="B43" s="4">
        <v>35</v>
      </c>
      <c r="C43" s="20" t="s">
        <v>178</v>
      </c>
      <c r="D43" s="29" t="s">
        <v>94</v>
      </c>
      <c r="E43" s="29" t="s">
        <v>50</v>
      </c>
      <c r="F43" s="29" t="s">
        <v>50</v>
      </c>
      <c r="G43" s="29" t="s">
        <v>50</v>
      </c>
      <c r="H43" s="29" t="s">
        <v>50</v>
      </c>
      <c r="I43" s="29" t="s">
        <v>50</v>
      </c>
      <c r="J43" s="22">
        <v>92</v>
      </c>
      <c r="K43" s="22">
        <v>94</v>
      </c>
      <c r="L43" s="22"/>
      <c r="M43" s="6"/>
    </row>
    <row r="44" spans="2:13" x14ac:dyDescent="0.25">
      <c r="B44" s="4">
        <v>36</v>
      </c>
      <c r="C44" s="20" t="s">
        <v>179</v>
      </c>
      <c r="D44" s="29" t="s">
        <v>95</v>
      </c>
      <c r="E44" s="29" t="s">
        <v>50</v>
      </c>
      <c r="F44" s="29" t="s">
        <v>50</v>
      </c>
      <c r="G44" s="29" t="s">
        <v>50</v>
      </c>
      <c r="H44" s="29" t="s">
        <v>50</v>
      </c>
      <c r="I44" s="29" t="s">
        <v>50</v>
      </c>
      <c r="J44" s="22">
        <v>91</v>
      </c>
      <c r="K44" s="22">
        <v>93</v>
      </c>
      <c r="L44" s="22"/>
      <c r="M44" s="6"/>
    </row>
    <row r="45" spans="2:13" x14ac:dyDescent="0.25">
      <c r="B45" s="4">
        <v>37</v>
      </c>
      <c r="C45" s="20" t="s">
        <v>180</v>
      </c>
      <c r="D45" s="29" t="s">
        <v>96</v>
      </c>
      <c r="E45" s="29" t="s">
        <v>50</v>
      </c>
      <c r="F45" s="29" t="s">
        <v>50</v>
      </c>
      <c r="G45" s="29" t="s">
        <v>50</v>
      </c>
      <c r="H45" s="29" t="s">
        <v>50</v>
      </c>
      <c r="I45" s="29" t="s">
        <v>50</v>
      </c>
      <c r="J45" s="22">
        <v>93</v>
      </c>
      <c r="K45" s="22">
        <v>92</v>
      </c>
      <c r="L45" s="22"/>
      <c r="M45" s="6"/>
    </row>
    <row r="46" spans="2:13" x14ac:dyDescent="0.25">
      <c r="B46" s="4">
        <v>38</v>
      </c>
      <c r="C46" s="20" t="s">
        <v>181</v>
      </c>
      <c r="D46" s="29" t="s">
        <v>97</v>
      </c>
      <c r="E46" s="29" t="s">
        <v>50</v>
      </c>
      <c r="F46" s="29" t="s">
        <v>50</v>
      </c>
      <c r="G46" s="29" t="s">
        <v>50</v>
      </c>
      <c r="H46" s="29" t="s">
        <v>50</v>
      </c>
      <c r="I46" s="29" t="s">
        <v>50</v>
      </c>
      <c r="J46" s="22">
        <v>91</v>
      </c>
      <c r="K46" s="22">
        <v>90</v>
      </c>
      <c r="L46" s="22"/>
      <c r="M46" s="6"/>
    </row>
    <row r="47" spans="2:13" x14ac:dyDescent="0.25">
      <c r="C47" s="40"/>
      <c r="D47" s="40"/>
      <c r="E47" s="23"/>
      <c r="H47" s="41" t="s">
        <v>16</v>
      </c>
      <c r="I47" s="42"/>
      <c r="J47" s="24">
        <v>0</v>
      </c>
      <c r="K47" s="24">
        <f>COUNTIF(K9:K46,"&gt;=70")</f>
        <v>38</v>
      </c>
      <c r="L47" s="24">
        <f>COUNTIF(L9:L46,"&gt;=70")</f>
        <v>0</v>
      </c>
      <c r="M47" s="9">
        <f>COUNTIF(M9:M46,"&gt;=70")</f>
        <v>0</v>
      </c>
    </row>
    <row r="48" spans="2:13" x14ac:dyDescent="0.25">
      <c r="C48" s="43"/>
      <c r="D48" s="43"/>
      <c r="E48" s="21"/>
      <c r="H48" s="41" t="s">
        <v>17</v>
      </c>
      <c r="I48" s="42"/>
      <c r="J48" s="25">
        <f>COUNTIF(J9:J46,"&lt;70")</f>
        <v>0</v>
      </c>
      <c r="K48" s="25">
        <f>COUNTIF(K9:K46,"&lt;70")</f>
        <v>0</v>
      </c>
      <c r="L48" s="25">
        <f>COUNTIF(L9:L46,"&lt;70")</f>
        <v>0</v>
      </c>
      <c r="M48" s="25">
        <f>COUNTIF(M9:M46,"&lt;70")</f>
        <v>0</v>
      </c>
    </row>
    <row r="49" spans="3:13" x14ac:dyDescent="0.25">
      <c r="C49" s="43"/>
      <c r="D49" s="43"/>
      <c r="E49" s="43"/>
      <c r="H49" s="41" t="s">
        <v>18</v>
      </c>
      <c r="I49" s="42"/>
      <c r="J49" s="25">
        <f>COUNT(J9:J46)</f>
        <v>38</v>
      </c>
      <c r="K49" s="25">
        <f>COUNT(K9:K46)</f>
        <v>38</v>
      </c>
      <c r="L49" s="25">
        <f>COUNT(L9:L46)</f>
        <v>0</v>
      </c>
      <c r="M49" s="25">
        <f>COUNT(M9:M46)</f>
        <v>0</v>
      </c>
    </row>
    <row r="50" spans="3:13" x14ac:dyDescent="0.25">
      <c r="C50" s="43"/>
      <c r="D50" s="43"/>
      <c r="E50" s="23"/>
      <c r="H50" s="45" t="s">
        <v>13</v>
      </c>
      <c r="I50" s="46"/>
      <c r="J50" s="7">
        <f>J47/J49</f>
        <v>0</v>
      </c>
      <c r="K50" s="8">
        <f t="shared" ref="K50:M50" si="0">K47/K49</f>
        <v>1</v>
      </c>
      <c r="L50" s="8" t="e">
        <f t="shared" si="0"/>
        <v>#DIV/0!</v>
      </c>
      <c r="M50" s="8" t="e">
        <f t="shared" si="0"/>
        <v>#DIV/0!</v>
      </c>
    </row>
    <row r="51" spans="3:13" x14ac:dyDescent="0.25">
      <c r="C51" s="43"/>
      <c r="D51" s="43"/>
      <c r="E51" s="23"/>
      <c r="H51" s="45" t="s">
        <v>14</v>
      </c>
      <c r="I51" s="46"/>
      <c r="J51" s="7">
        <f>J48/J49</f>
        <v>0</v>
      </c>
      <c r="K51" s="7">
        <f t="shared" ref="K51:M51" si="1">K48/K49</f>
        <v>0</v>
      </c>
      <c r="L51" s="8" t="e">
        <f t="shared" si="1"/>
        <v>#DIV/0!</v>
      </c>
      <c r="M51" s="8" t="e">
        <f t="shared" si="1"/>
        <v>#DIV/0!</v>
      </c>
    </row>
    <row r="52" spans="3:13" x14ac:dyDescent="0.25">
      <c r="C52" s="43"/>
      <c r="D52" s="43"/>
      <c r="E52" s="21"/>
    </row>
    <row r="53" spans="3:13" x14ac:dyDescent="0.25">
      <c r="C53" s="23"/>
      <c r="D53" s="23"/>
      <c r="E53" s="21"/>
    </row>
    <row r="54" spans="3:13" x14ac:dyDescent="0.25">
      <c r="J54" s="35" t="s">
        <v>21</v>
      </c>
      <c r="K54" s="35"/>
      <c r="L54" s="35"/>
    </row>
    <row r="55" spans="3:13" x14ac:dyDescent="0.25">
      <c r="J55" s="44" t="s">
        <v>15</v>
      </c>
      <c r="K55" s="44"/>
      <c r="L55" s="44"/>
    </row>
  </sheetData>
  <mergeCells count="59">
    <mergeCell ref="C52:D52"/>
    <mergeCell ref="C51:D51"/>
    <mergeCell ref="C50:D50"/>
    <mergeCell ref="J55:L55"/>
    <mergeCell ref="H50:I50"/>
    <mergeCell ref="H51:I51"/>
    <mergeCell ref="J54:L54"/>
    <mergeCell ref="C47:D47"/>
    <mergeCell ref="H47:I47"/>
    <mergeCell ref="C48:D48"/>
    <mergeCell ref="H48:I48"/>
    <mergeCell ref="C49:E49"/>
    <mergeCell ref="H49:I49"/>
    <mergeCell ref="D46:I46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L2"/>
    <mergeCell ref="C3:L3"/>
    <mergeCell ref="D4:G4"/>
    <mergeCell ref="J4:K4"/>
    <mergeCell ref="D6:G6"/>
    <mergeCell ref="I6:J6"/>
    <mergeCell ref="K6:L6"/>
    <mergeCell ref="D8:I8"/>
    <mergeCell ref="D9:I9"/>
    <mergeCell ref="D10:I10"/>
    <mergeCell ref="D11:I11"/>
    <mergeCell ref="D12:I12"/>
    <mergeCell ref="D41:I41"/>
    <mergeCell ref="D42:I42"/>
    <mergeCell ref="D43:I43"/>
    <mergeCell ref="D44:I44"/>
    <mergeCell ref="D45:I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6"/>
  <sheetViews>
    <sheetView showGridLines="0" topLeftCell="A3" zoomScale="90" zoomScaleNormal="90" workbookViewId="0">
      <selection activeCell="L25" sqref="L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7109375" customWidth="1"/>
    <col min="8" max="8" width="7.7109375" customWidth="1"/>
    <col min="9" max="9" width="7.5703125" customWidth="1"/>
    <col min="10" max="10" width="10.42578125" customWidth="1"/>
    <col min="11" max="11" width="10" customWidth="1"/>
    <col min="12" max="13" width="10.5703125" customWidth="1"/>
    <col min="14" max="14" width="12" customWidth="1"/>
    <col min="15" max="15" width="11.85546875" bestFit="1" customWidth="1"/>
    <col min="16" max="17" width="5.7109375" customWidth="1"/>
  </cols>
  <sheetData>
    <row r="2" spans="2:16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1"/>
      <c r="P2" s="1"/>
    </row>
    <row r="3" spans="2:16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15"/>
      <c r="P3" s="15"/>
    </row>
    <row r="4" spans="2:16" s="10" customFormat="1" x14ac:dyDescent="0.25">
      <c r="C4" s="10" t="s">
        <v>0</v>
      </c>
      <c r="D4" s="47" t="s">
        <v>54</v>
      </c>
      <c r="E4" s="47"/>
      <c r="F4" s="47"/>
      <c r="G4" s="47"/>
      <c r="I4" s="10" t="s">
        <v>1</v>
      </c>
      <c r="J4" s="34" t="s">
        <v>55</v>
      </c>
      <c r="K4" s="34"/>
      <c r="N4" s="10" t="s">
        <v>2</v>
      </c>
      <c r="O4" s="14">
        <v>45616</v>
      </c>
    </row>
    <row r="5" spans="2:16" ht="6.75" customHeight="1" x14ac:dyDescent="0.25">
      <c r="D5" s="3"/>
      <c r="E5" s="3"/>
      <c r="F5" s="3"/>
      <c r="G5" s="3"/>
    </row>
    <row r="6" spans="2:16" s="10" customFormat="1" x14ac:dyDescent="0.25">
      <c r="C6" s="10" t="s">
        <v>3</v>
      </c>
      <c r="D6" s="34" t="s">
        <v>22</v>
      </c>
      <c r="E6" s="34"/>
      <c r="F6" s="34"/>
      <c r="G6" s="34"/>
      <c r="I6" s="32" t="s">
        <v>19</v>
      </c>
      <c r="J6" s="32"/>
      <c r="K6" s="35" t="s">
        <v>21</v>
      </c>
      <c r="L6" s="35"/>
      <c r="M6" s="35"/>
      <c r="N6" s="35"/>
    </row>
    <row r="7" spans="2:16" ht="11.25" customHeight="1" x14ac:dyDescent="0.25"/>
    <row r="8" spans="2:16" x14ac:dyDescent="0.25">
      <c r="B8" s="2" t="s">
        <v>4</v>
      </c>
      <c r="C8" s="2" t="s">
        <v>6</v>
      </c>
      <c r="D8" s="36" t="s">
        <v>5</v>
      </c>
      <c r="E8" s="36"/>
      <c r="F8" s="36"/>
      <c r="G8" s="36"/>
      <c r="H8" s="36"/>
      <c r="I8" s="36"/>
      <c r="J8" s="18" t="s">
        <v>7</v>
      </c>
      <c r="K8" s="18" t="s">
        <v>10</v>
      </c>
      <c r="L8" s="18" t="s">
        <v>11</v>
      </c>
      <c r="M8" s="28" t="s">
        <v>12</v>
      </c>
      <c r="N8" s="18" t="s">
        <v>228</v>
      </c>
      <c r="O8" s="5" t="s">
        <v>20</v>
      </c>
    </row>
    <row r="9" spans="2:16" x14ac:dyDescent="0.25">
      <c r="B9" s="4">
        <v>1</v>
      </c>
      <c r="C9" s="20" t="s">
        <v>182</v>
      </c>
      <c r="D9" s="30" t="s">
        <v>98</v>
      </c>
      <c r="E9" s="30" t="s">
        <v>23</v>
      </c>
      <c r="F9" s="30" t="s">
        <v>23</v>
      </c>
      <c r="G9" s="30" t="s">
        <v>23</v>
      </c>
      <c r="H9" s="30" t="s">
        <v>23</v>
      </c>
      <c r="I9" s="30" t="s">
        <v>23</v>
      </c>
      <c r="J9" s="18">
        <v>87</v>
      </c>
      <c r="K9" s="18">
        <v>90</v>
      </c>
      <c r="L9" s="18">
        <v>91</v>
      </c>
      <c r="M9" s="28"/>
      <c r="N9" s="18"/>
      <c r="O9" s="6"/>
    </row>
    <row r="10" spans="2:16" x14ac:dyDescent="0.25">
      <c r="B10" s="4">
        <v>2</v>
      </c>
      <c r="C10" s="20" t="s">
        <v>183</v>
      </c>
      <c r="D10" s="30" t="s">
        <v>99</v>
      </c>
      <c r="E10" s="30" t="s">
        <v>24</v>
      </c>
      <c r="F10" s="30" t="s">
        <v>24</v>
      </c>
      <c r="G10" s="30" t="s">
        <v>24</v>
      </c>
      <c r="H10" s="30" t="s">
        <v>24</v>
      </c>
      <c r="I10" s="30" t="s">
        <v>24</v>
      </c>
      <c r="J10" s="18">
        <v>86</v>
      </c>
      <c r="K10" s="18">
        <v>96</v>
      </c>
      <c r="L10" s="18">
        <v>90</v>
      </c>
      <c r="M10" s="28"/>
      <c r="N10" s="18"/>
      <c r="O10" s="6"/>
    </row>
    <row r="11" spans="2:16" x14ac:dyDescent="0.25">
      <c r="B11" s="4">
        <v>3</v>
      </c>
      <c r="C11" s="20" t="s">
        <v>184</v>
      </c>
      <c r="D11" s="30" t="s">
        <v>100</v>
      </c>
      <c r="E11" s="30" t="s">
        <v>25</v>
      </c>
      <c r="F11" s="30" t="s">
        <v>25</v>
      </c>
      <c r="G11" s="30" t="s">
        <v>25</v>
      </c>
      <c r="H11" s="30" t="s">
        <v>25</v>
      </c>
      <c r="I11" s="30" t="s">
        <v>25</v>
      </c>
      <c r="J11" s="18">
        <v>94</v>
      </c>
      <c r="K11" s="18">
        <v>93</v>
      </c>
      <c r="L11" s="18">
        <v>92</v>
      </c>
      <c r="M11" s="28"/>
      <c r="N11" s="18"/>
      <c r="O11" s="6"/>
    </row>
    <row r="12" spans="2:16" x14ac:dyDescent="0.25">
      <c r="B12" s="4">
        <v>4</v>
      </c>
      <c r="C12" s="20" t="s">
        <v>185</v>
      </c>
      <c r="D12" s="30" t="s">
        <v>101</v>
      </c>
      <c r="E12" s="30" t="s">
        <v>26</v>
      </c>
      <c r="F12" s="30" t="s">
        <v>26</v>
      </c>
      <c r="G12" s="30" t="s">
        <v>26</v>
      </c>
      <c r="H12" s="30" t="s">
        <v>26</v>
      </c>
      <c r="I12" s="30" t="s">
        <v>26</v>
      </c>
      <c r="J12" s="18">
        <v>82</v>
      </c>
      <c r="K12" s="18">
        <v>94</v>
      </c>
      <c r="L12" s="18">
        <v>93</v>
      </c>
      <c r="M12" s="28"/>
      <c r="N12" s="18"/>
      <c r="O12" s="6"/>
    </row>
    <row r="13" spans="2:16" x14ac:dyDescent="0.25">
      <c r="B13" s="4">
        <v>5</v>
      </c>
      <c r="C13" s="20" t="s">
        <v>186</v>
      </c>
      <c r="D13" s="30" t="s">
        <v>102</v>
      </c>
      <c r="E13" s="30" t="s">
        <v>27</v>
      </c>
      <c r="F13" s="30" t="s">
        <v>27</v>
      </c>
      <c r="G13" s="30" t="s">
        <v>27</v>
      </c>
      <c r="H13" s="30" t="s">
        <v>27</v>
      </c>
      <c r="I13" s="30" t="s">
        <v>27</v>
      </c>
      <c r="J13" s="18">
        <v>86</v>
      </c>
      <c r="K13" s="18">
        <v>94</v>
      </c>
      <c r="L13" s="18">
        <v>96</v>
      </c>
      <c r="M13" s="28"/>
      <c r="N13" s="18"/>
      <c r="O13" s="6"/>
    </row>
    <row r="14" spans="2:16" x14ac:dyDescent="0.25">
      <c r="B14" s="4">
        <v>6</v>
      </c>
      <c r="C14" s="20" t="s">
        <v>187</v>
      </c>
      <c r="D14" s="30" t="s">
        <v>103</v>
      </c>
      <c r="E14" s="30" t="s">
        <v>28</v>
      </c>
      <c r="F14" s="30" t="s">
        <v>28</v>
      </c>
      <c r="G14" s="30" t="s">
        <v>28</v>
      </c>
      <c r="H14" s="30" t="s">
        <v>28</v>
      </c>
      <c r="I14" s="30" t="s">
        <v>28</v>
      </c>
      <c r="J14" s="18">
        <v>93</v>
      </c>
      <c r="K14" s="18">
        <v>90</v>
      </c>
      <c r="L14" s="18">
        <v>94</v>
      </c>
      <c r="M14" s="28"/>
      <c r="N14" s="18"/>
      <c r="O14" s="6"/>
    </row>
    <row r="15" spans="2:16" x14ac:dyDescent="0.25">
      <c r="B15" s="4">
        <v>7</v>
      </c>
      <c r="C15" s="20" t="s">
        <v>188</v>
      </c>
      <c r="D15" s="30" t="s">
        <v>104</v>
      </c>
      <c r="E15" s="30" t="s">
        <v>29</v>
      </c>
      <c r="F15" s="30" t="s">
        <v>29</v>
      </c>
      <c r="G15" s="30" t="s">
        <v>29</v>
      </c>
      <c r="H15" s="30" t="s">
        <v>29</v>
      </c>
      <c r="I15" s="30" t="s">
        <v>29</v>
      </c>
      <c r="J15" s="18">
        <v>95</v>
      </c>
      <c r="K15" s="18">
        <v>95</v>
      </c>
      <c r="L15" s="18">
        <v>92</v>
      </c>
      <c r="M15" s="28"/>
      <c r="N15" s="18"/>
      <c r="O15" s="6"/>
    </row>
    <row r="16" spans="2:16" x14ac:dyDescent="0.25">
      <c r="B16" s="4">
        <v>8</v>
      </c>
      <c r="C16" s="20" t="s">
        <v>189</v>
      </c>
      <c r="D16" s="30" t="s">
        <v>105</v>
      </c>
      <c r="E16" s="30" t="s">
        <v>30</v>
      </c>
      <c r="F16" s="30" t="s">
        <v>30</v>
      </c>
      <c r="G16" s="30" t="s">
        <v>30</v>
      </c>
      <c r="H16" s="30" t="s">
        <v>30</v>
      </c>
      <c r="I16" s="30" t="s">
        <v>30</v>
      </c>
      <c r="J16" s="18">
        <v>98</v>
      </c>
      <c r="K16" s="18">
        <v>92</v>
      </c>
      <c r="L16" s="18">
        <v>90</v>
      </c>
      <c r="M16" s="28"/>
      <c r="N16" s="18"/>
      <c r="O16" s="6"/>
    </row>
    <row r="17" spans="2:19" x14ac:dyDescent="0.25">
      <c r="B17" s="4">
        <v>9</v>
      </c>
      <c r="C17" s="20" t="s">
        <v>190</v>
      </c>
      <c r="D17" s="30" t="s">
        <v>106</v>
      </c>
      <c r="E17" s="30" t="s">
        <v>31</v>
      </c>
      <c r="F17" s="30" t="s">
        <v>31</v>
      </c>
      <c r="G17" s="30" t="s">
        <v>31</v>
      </c>
      <c r="H17" s="30" t="s">
        <v>31</v>
      </c>
      <c r="I17" s="30" t="s">
        <v>31</v>
      </c>
      <c r="J17" s="18">
        <v>92</v>
      </c>
      <c r="K17" s="18">
        <v>93</v>
      </c>
      <c r="L17" s="18">
        <v>93</v>
      </c>
      <c r="M17" s="28"/>
      <c r="N17" s="18"/>
      <c r="O17" s="6"/>
    </row>
    <row r="18" spans="2:19" x14ac:dyDescent="0.25">
      <c r="B18" s="4">
        <v>10</v>
      </c>
      <c r="C18" s="20" t="s">
        <v>191</v>
      </c>
      <c r="D18" s="30" t="s">
        <v>107</v>
      </c>
      <c r="E18" s="30" t="s">
        <v>32</v>
      </c>
      <c r="F18" s="30" t="s">
        <v>32</v>
      </c>
      <c r="G18" s="30" t="s">
        <v>32</v>
      </c>
      <c r="H18" s="30" t="s">
        <v>32</v>
      </c>
      <c r="I18" s="30" t="s">
        <v>32</v>
      </c>
      <c r="J18" s="18">
        <v>90</v>
      </c>
      <c r="K18" s="18">
        <v>98</v>
      </c>
      <c r="L18" s="18">
        <v>90</v>
      </c>
      <c r="M18" s="28"/>
      <c r="N18" s="18"/>
      <c r="O18" s="6"/>
    </row>
    <row r="19" spans="2:19" x14ac:dyDescent="0.25">
      <c r="B19" s="4">
        <v>11</v>
      </c>
      <c r="C19" s="20" t="s">
        <v>192</v>
      </c>
      <c r="D19" s="30" t="s">
        <v>108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18">
        <v>92</v>
      </c>
      <c r="K19" s="18">
        <v>94</v>
      </c>
      <c r="L19" s="18">
        <v>92</v>
      </c>
      <c r="M19" s="28"/>
      <c r="N19" s="18"/>
      <c r="O19" s="6"/>
    </row>
    <row r="20" spans="2:19" x14ac:dyDescent="0.25">
      <c r="B20" s="4">
        <v>12</v>
      </c>
      <c r="C20" s="20" t="s">
        <v>193</v>
      </c>
      <c r="D20" s="30" t="s">
        <v>109</v>
      </c>
      <c r="E20" s="30" t="s">
        <v>34</v>
      </c>
      <c r="F20" s="30" t="s">
        <v>34</v>
      </c>
      <c r="G20" s="30" t="s">
        <v>34</v>
      </c>
      <c r="H20" s="30" t="s">
        <v>34</v>
      </c>
      <c r="I20" s="30" t="s">
        <v>34</v>
      </c>
      <c r="J20" s="18">
        <v>93</v>
      </c>
      <c r="K20" s="18">
        <v>95</v>
      </c>
      <c r="L20" s="18">
        <v>93</v>
      </c>
      <c r="M20" s="28"/>
      <c r="N20" s="18"/>
      <c r="O20" s="6"/>
    </row>
    <row r="21" spans="2:19" x14ac:dyDescent="0.25">
      <c r="B21" s="4">
        <v>13</v>
      </c>
      <c r="C21" s="20" t="s">
        <v>194</v>
      </c>
      <c r="D21" s="29" t="s">
        <v>110</v>
      </c>
      <c r="E21" s="29" t="s">
        <v>35</v>
      </c>
      <c r="F21" s="29" t="s">
        <v>35</v>
      </c>
      <c r="G21" s="29" t="s">
        <v>35</v>
      </c>
      <c r="H21" s="29" t="s">
        <v>35</v>
      </c>
      <c r="I21" s="29" t="s">
        <v>35</v>
      </c>
      <c r="J21" s="18">
        <v>90</v>
      </c>
      <c r="K21" s="18">
        <v>93</v>
      </c>
      <c r="L21" s="18">
        <v>91</v>
      </c>
      <c r="M21" s="28"/>
      <c r="N21" s="18"/>
      <c r="O21" s="6"/>
    </row>
    <row r="22" spans="2:19" x14ac:dyDescent="0.25">
      <c r="B22" s="4">
        <v>14</v>
      </c>
      <c r="C22" s="20" t="s">
        <v>195</v>
      </c>
      <c r="D22" s="29" t="s">
        <v>111</v>
      </c>
      <c r="E22" s="29" t="s">
        <v>36</v>
      </c>
      <c r="F22" s="29" t="s">
        <v>36</v>
      </c>
      <c r="G22" s="29" t="s">
        <v>36</v>
      </c>
      <c r="H22" s="29" t="s">
        <v>36</v>
      </c>
      <c r="I22" s="29" t="s">
        <v>36</v>
      </c>
      <c r="J22" s="18">
        <v>90</v>
      </c>
      <c r="K22" s="18">
        <v>92</v>
      </c>
      <c r="L22" s="18">
        <v>92</v>
      </c>
      <c r="M22" s="28"/>
      <c r="N22" s="18"/>
      <c r="O22" s="6"/>
    </row>
    <row r="23" spans="2:19" x14ac:dyDescent="0.25">
      <c r="B23" s="4">
        <v>15</v>
      </c>
      <c r="C23" s="20" t="s">
        <v>196</v>
      </c>
      <c r="D23" s="29" t="s">
        <v>112</v>
      </c>
      <c r="E23" s="29" t="s">
        <v>37</v>
      </c>
      <c r="F23" s="29" t="s">
        <v>37</v>
      </c>
      <c r="G23" s="29" t="s">
        <v>37</v>
      </c>
      <c r="H23" s="29" t="s">
        <v>37</v>
      </c>
      <c r="I23" s="29" t="s">
        <v>37</v>
      </c>
      <c r="J23" s="18">
        <v>92</v>
      </c>
      <c r="K23" s="18">
        <v>90</v>
      </c>
      <c r="L23" s="18">
        <v>93</v>
      </c>
      <c r="M23" s="28"/>
      <c r="N23" s="18"/>
      <c r="O23" s="6"/>
    </row>
    <row r="24" spans="2:19" x14ac:dyDescent="0.25">
      <c r="B24" s="4">
        <v>16</v>
      </c>
      <c r="C24" s="20" t="s">
        <v>197</v>
      </c>
      <c r="D24" s="29" t="s">
        <v>113</v>
      </c>
      <c r="E24" s="29" t="s">
        <v>38</v>
      </c>
      <c r="F24" s="29" t="s">
        <v>38</v>
      </c>
      <c r="G24" s="29" t="s">
        <v>38</v>
      </c>
      <c r="H24" s="29" t="s">
        <v>38</v>
      </c>
      <c r="I24" s="29" t="s">
        <v>38</v>
      </c>
      <c r="J24" s="18">
        <v>93</v>
      </c>
      <c r="K24" s="18">
        <v>94</v>
      </c>
      <c r="L24" s="18">
        <v>90</v>
      </c>
      <c r="M24" s="28"/>
      <c r="N24" s="18"/>
      <c r="O24" s="6"/>
    </row>
    <row r="25" spans="2:19" x14ac:dyDescent="0.25">
      <c r="B25" s="4">
        <v>17</v>
      </c>
      <c r="C25" s="20" t="s">
        <v>198</v>
      </c>
      <c r="D25" s="29" t="s">
        <v>114</v>
      </c>
      <c r="E25" s="29" t="s">
        <v>39</v>
      </c>
      <c r="F25" s="29" t="s">
        <v>39</v>
      </c>
      <c r="G25" s="29" t="s">
        <v>39</v>
      </c>
      <c r="H25" s="29" t="s">
        <v>39</v>
      </c>
      <c r="I25" s="29" t="s">
        <v>39</v>
      </c>
      <c r="J25" s="18">
        <v>90</v>
      </c>
      <c r="K25" s="18">
        <v>92</v>
      </c>
      <c r="L25" s="18">
        <v>94</v>
      </c>
      <c r="M25" s="28"/>
      <c r="N25" s="18"/>
      <c r="O25" s="6"/>
      <c r="S25" s="10"/>
    </row>
    <row r="26" spans="2:19" x14ac:dyDescent="0.25">
      <c r="B26" s="4">
        <v>18</v>
      </c>
      <c r="C26" s="20"/>
      <c r="D26" s="29"/>
      <c r="E26" s="29" t="s">
        <v>40</v>
      </c>
      <c r="F26" s="29" t="s">
        <v>40</v>
      </c>
      <c r="G26" s="29" t="s">
        <v>40</v>
      </c>
      <c r="H26" s="29" t="s">
        <v>40</v>
      </c>
      <c r="I26" s="29" t="s">
        <v>40</v>
      </c>
      <c r="J26" s="18"/>
      <c r="K26" s="18"/>
      <c r="L26" s="18"/>
      <c r="M26" s="28"/>
      <c r="N26" s="18"/>
      <c r="O26" s="6"/>
    </row>
    <row r="27" spans="2:19" x14ac:dyDescent="0.25">
      <c r="B27" s="4">
        <v>19</v>
      </c>
      <c r="C27" s="20"/>
      <c r="D27" s="29"/>
      <c r="E27" s="29" t="s">
        <v>41</v>
      </c>
      <c r="F27" s="29" t="s">
        <v>41</v>
      </c>
      <c r="G27" s="29" t="s">
        <v>41</v>
      </c>
      <c r="H27" s="29" t="s">
        <v>41</v>
      </c>
      <c r="I27" s="29" t="s">
        <v>41</v>
      </c>
      <c r="J27" s="18"/>
      <c r="K27" s="18"/>
      <c r="L27" s="18"/>
      <c r="M27" s="28"/>
      <c r="N27" s="18"/>
      <c r="O27" s="6"/>
    </row>
    <row r="28" spans="2:19" x14ac:dyDescent="0.25">
      <c r="B28" s="4">
        <v>20</v>
      </c>
      <c r="C28" s="20"/>
      <c r="D28" s="29"/>
      <c r="E28" s="29" t="s">
        <v>42</v>
      </c>
      <c r="F28" s="29" t="s">
        <v>42</v>
      </c>
      <c r="G28" s="29" t="s">
        <v>42</v>
      </c>
      <c r="H28" s="29" t="s">
        <v>42</v>
      </c>
      <c r="I28" s="29" t="s">
        <v>42</v>
      </c>
      <c r="J28" s="18"/>
      <c r="K28" s="18"/>
      <c r="L28" s="18"/>
      <c r="M28" s="28"/>
      <c r="N28" s="18"/>
      <c r="O28" s="6"/>
    </row>
    <row r="29" spans="2:19" x14ac:dyDescent="0.25">
      <c r="B29" s="4">
        <v>21</v>
      </c>
      <c r="C29" s="20"/>
      <c r="D29" s="29"/>
      <c r="E29" s="29" t="s">
        <v>43</v>
      </c>
      <c r="F29" s="29" t="s">
        <v>43</v>
      </c>
      <c r="G29" s="29" t="s">
        <v>43</v>
      </c>
      <c r="H29" s="29" t="s">
        <v>43</v>
      </c>
      <c r="I29" s="29" t="s">
        <v>43</v>
      </c>
      <c r="J29" s="18"/>
      <c r="K29" s="18"/>
      <c r="L29" s="18"/>
      <c r="M29" s="28"/>
      <c r="N29" s="18"/>
      <c r="O29" s="6"/>
    </row>
    <row r="30" spans="2:19" x14ac:dyDescent="0.25">
      <c r="B30" s="4">
        <v>22</v>
      </c>
      <c r="C30" s="20"/>
      <c r="D30" s="29"/>
      <c r="E30" s="29" t="s">
        <v>44</v>
      </c>
      <c r="F30" s="29" t="s">
        <v>44</v>
      </c>
      <c r="G30" s="29" t="s">
        <v>44</v>
      </c>
      <c r="H30" s="29" t="s">
        <v>44</v>
      </c>
      <c r="I30" s="29" t="s">
        <v>44</v>
      </c>
      <c r="J30" s="18"/>
      <c r="K30" s="18"/>
      <c r="L30" s="18"/>
      <c r="M30" s="28"/>
      <c r="N30" s="18"/>
      <c r="O30" s="6"/>
    </row>
    <row r="31" spans="2:19" x14ac:dyDescent="0.25">
      <c r="B31" s="4">
        <v>23</v>
      </c>
      <c r="C31" s="20"/>
      <c r="D31" s="29"/>
      <c r="E31" s="29" t="s">
        <v>45</v>
      </c>
      <c r="F31" s="29" t="s">
        <v>45</v>
      </c>
      <c r="G31" s="29" t="s">
        <v>45</v>
      </c>
      <c r="H31" s="29" t="s">
        <v>45</v>
      </c>
      <c r="I31" s="29" t="s">
        <v>45</v>
      </c>
      <c r="J31" s="18"/>
      <c r="K31" s="18"/>
      <c r="L31" s="18"/>
      <c r="M31" s="28"/>
      <c r="N31" s="18"/>
      <c r="O31" s="6"/>
    </row>
    <row r="32" spans="2:19" x14ac:dyDescent="0.25">
      <c r="B32" s="4">
        <v>24</v>
      </c>
      <c r="C32" s="20"/>
      <c r="D32" s="29"/>
      <c r="E32" s="29" t="s">
        <v>46</v>
      </c>
      <c r="F32" s="29" t="s">
        <v>46</v>
      </c>
      <c r="G32" s="29" t="s">
        <v>46</v>
      </c>
      <c r="H32" s="29" t="s">
        <v>46</v>
      </c>
      <c r="I32" s="29" t="s">
        <v>46</v>
      </c>
      <c r="J32" s="18"/>
      <c r="K32" s="18"/>
      <c r="L32" s="18"/>
      <c r="M32" s="28"/>
      <c r="N32" s="18"/>
      <c r="O32" s="6"/>
    </row>
    <row r="33" spans="2:15" x14ac:dyDescent="0.25">
      <c r="B33" s="4">
        <v>25</v>
      </c>
      <c r="C33" s="20"/>
      <c r="D33" s="29"/>
      <c r="E33" s="29" t="s">
        <v>47</v>
      </c>
      <c r="F33" s="29" t="s">
        <v>47</v>
      </c>
      <c r="G33" s="29" t="s">
        <v>47</v>
      </c>
      <c r="H33" s="29" t="s">
        <v>47</v>
      </c>
      <c r="I33" s="29" t="s">
        <v>47</v>
      </c>
      <c r="J33" s="18"/>
      <c r="K33" s="18"/>
      <c r="L33" s="18"/>
      <c r="M33" s="28"/>
      <c r="N33" s="18"/>
      <c r="O33" s="6"/>
    </row>
    <row r="34" spans="2:15" x14ac:dyDescent="0.25">
      <c r="B34" s="4">
        <v>26</v>
      </c>
      <c r="C34" s="20"/>
      <c r="D34" s="29"/>
      <c r="E34" s="29" t="s">
        <v>48</v>
      </c>
      <c r="F34" s="29" t="s">
        <v>48</v>
      </c>
      <c r="G34" s="29" t="s">
        <v>48</v>
      </c>
      <c r="H34" s="29" t="s">
        <v>48</v>
      </c>
      <c r="I34" s="29" t="s">
        <v>48</v>
      </c>
      <c r="J34" s="18"/>
      <c r="K34" s="18"/>
      <c r="L34" s="18"/>
      <c r="M34" s="28"/>
      <c r="N34" s="18"/>
      <c r="O34" s="6"/>
    </row>
    <row r="35" spans="2:15" x14ac:dyDescent="0.25">
      <c r="B35" s="4">
        <v>27</v>
      </c>
      <c r="C35" s="20"/>
      <c r="D35" s="29"/>
      <c r="E35" s="29" t="s">
        <v>49</v>
      </c>
      <c r="F35" s="29" t="s">
        <v>49</v>
      </c>
      <c r="G35" s="29" t="s">
        <v>49</v>
      </c>
      <c r="H35" s="29" t="s">
        <v>49</v>
      </c>
      <c r="I35" s="29" t="s">
        <v>49</v>
      </c>
      <c r="J35" s="18"/>
      <c r="K35" s="18"/>
      <c r="L35" s="18"/>
      <c r="M35" s="28"/>
      <c r="N35" s="18"/>
      <c r="O35" s="6"/>
    </row>
    <row r="36" spans="2:15" x14ac:dyDescent="0.25">
      <c r="B36" s="4">
        <v>28</v>
      </c>
      <c r="C36" s="20"/>
      <c r="D36" s="29"/>
      <c r="E36" s="29" t="s">
        <v>50</v>
      </c>
      <c r="F36" s="29" t="s">
        <v>50</v>
      </c>
      <c r="G36" s="29" t="s">
        <v>50</v>
      </c>
      <c r="H36" s="29" t="s">
        <v>50</v>
      </c>
      <c r="I36" s="29" t="s">
        <v>50</v>
      </c>
      <c r="J36" s="18"/>
      <c r="K36" s="18"/>
      <c r="L36" s="18"/>
      <c r="M36" s="28"/>
      <c r="N36" s="18"/>
      <c r="O36" s="6"/>
    </row>
    <row r="37" spans="2:15" x14ac:dyDescent="0.25">
      <c r="B37" s="4">
        <v>29</v>
      </c>
      <c r="C37" s="20"/>
      <c r="D37" s="29"/>
      <c r="E37" s="29" t="s">
        <v>51</v>
      </c>
      <c r="F37" s="29" t="s">
        <v>51</v>
      </c>
      <c r="G37" s="29" t="s">
        <v>51</v>
      </c>
      <c r="H37" s="29" t="s">
        <v>51</v>
      </c>
      <c r="I37" s="29" t="s">
        <v>51</v>
      </c>
      <c r="J37" s="18"/>
      <c r="K37" s="18"/>
      <c r="L37" s="18"/>
      <c r="M37" s="28"/>
      <c r="N37" s="18"/>
      <c r="O37" s="6"/>
    </row>
    <row r="38" spans="2:15" x14ac:dyDescent="0.25">
      <c r="C38" s="43"/>
      <c r="D38" s="43"/>
      <c r="E38" s="15"/>
      <c r="H38" s="48" t="s">
        <v>16</v>
      </c>
      <c r="I38" s="48"/>
      <c r="J38" s="16">
        <v>0</v>
      </c>
      <c r="K38" s="16">
        <f>COUNTIF(K9:K37,"&gt;=70")</f>
        <v>17</v>
      </c>
      <c r="L38" s="16">
        <f>COUNTIF(L9:L37,"&gt;=70")</f>
        <v>17</v>
      </c>
      <c r="M38" s="26">
        <f>COUNTIF(M9:M37,"&gt;=70")</f>
        <v>0</v>
      </c>
      <c r="N38" s="16">
        <f>COUNTIF(N9:N37,"&gt;=70")</f>
        <v>0</v>
      </c>
      <c r="O38" s="9">
        <f>COUNTIF(O9:O37,"&gt;=70")</f>
        <v>0</v>
      </c>
    </row>
    <row r="39" spans="2:15" x14ac:dyDescent="0.25">
      <c r="C39" s="43"/>
      <c r="D39" s="43"/>
      <c r="E39" s="19"/>
      <c r="H39" s="49" t="s">
        <v>17</v>
      </c>
      <c r="I39" s="49"/>
      <c r="J39" s="17">
        <f t="shared" ref="J39:O39" si="0">COUNTIF(J9:J37,"&lt;70")</f>
        <v>0</v>
      </c>
      <c r="K39" s="17">
        <f t="shared" si="0"/>
        <v>0</v>
      </c>
      <c r="L39" s="17">
        <f t="shared" si="0"/>
        <v>0</v>
      </c>
      <c r="M39" s="27">
        <f t="shared" si="0"/>
        <v>0</v>
      </c>
      <c r="N39" s="17">
        <f t="shared" si="0"/>
        <v>0</v>
      </c>
      <c r="O39" s="17">
        <f t="shared" si="0"/>
        <v>0</v>
      </c>
    </row>
    <row r="40" spans="2:15" x14ac:dyDescent="0.25">
      <c r="C40" s="43"/>
      <c r="D40" s="43"/>
      <c r="E40" s="43"/>
      <c r="H40" s="49" t="s">
        <v>18</v>
      </c>
      <c r="I40" s="49"/>
      <c r="J40" s="17">
        <f t="shared" ref="J40:O40" si="1">COUNT(J9:J37)</f>
        <v>17</v>
      </c>
      <c r="K40" s="17">
        <f t="shared" si="1"/>
        <v>17</v>
      </c>
      <c r="L40" s="17">
        <f t="shared" si="1"/>
        <v>17</v>
      </c>
      <c r="M40" s="27">
        <f t="shared" si="1"/>
        <v>0</v>
      </c>
      <c r="N40" s="17">
        <f t="shared" si="1"/>
        <v>0</v>
      </c>
      <c r="O40" s="17">
        <f t="shared" si="1"/>
        <v>0</v>
      </c>
    </row>
    <row r="41" spans="2:15" x14ac:dyDescent="0.25">
      <c r="C41" s="43"/>
      <c r="D41" s="43"/>
      <c r="E41" s="15"/>
      <c r="H41" s="50" t="s">
        <v>13</v>
      </c>
      <c r="I41" s="50"/>
      <c r="J41" s="7">
        <f>J38/J40</f>
        <v>0</v>
      </c>
      <c r="K41" s="8">
        <f t="shared" ref="K41:O41" si="2">K38/K40</f>
        <v>1</v>
      </c>
      <c r="L41" s="8">
        <f t="shared" si="2"/>
        <v>1</v>
      </c>
      <c r="M41" s="8" t="e">
        <f t="shared" ref="M41" si="3">M38/M40</f>
        <v>#DIV/0!</v>
      </c>
      <c r="N41" s="8" t="e">
        <f t="shared" si="2"/>
        <v>#DIV/0!</v>
      </c>
      <c r="O41" s="8" t="e">
        <f t="shared" si="2"/>
        <v>#DIV/0!</v>
      </c>
    </row>
    <row r="42" spans="2:15" x14ac:dyDescent="0.25">
      <c r="C42" s="43"/>
      <c r="D42" s="43"/>
      <c r="E42" s="15"/>
      <c r="H42" s="50" t="s">
        <v>14</v>
      </c>
      <c r="I42" s="50"/>
      <c r="J42" s="7">
        <f>J39/J40</f>
        <v>0</v>
      </c>
      <c r="K42" s="7">
        <f t="shared" ref="K42:O42" si="4">K39/K40</f>
        <v>0</v>
      </c>
      <c r="L42" s="8">
        <f t="shared" si="4"/>
        <v>0</v>
      </c>
      <c r="M42" s="8" t="e">
        <f t="shared" ref="M42" si="5">M39/M40</f>
        <v>#DIV/0!</v>
      </c>
      <c r="N42" s="8" t="e">
        <f t="shared" si="4"/>
        <v>#DIV/0!</v>
      </c>
      <c r="O42" s="8" t="e">
        <f t="shared" si="4"/>
        <v>#DIV/0!</v>
      </c>
    </row>
    <row r="43" spans="2:15" x14ac:dyDescent="0.25">
      <c r="C43" s="43"/>
      <c r="D43" s="43"/>
      <c r="E43" s="19"/>
    </row>
    <row r="44" spans="2:15" x14ac:dyDescent="0.25">
      <c r="C44" s="15"/>
      <c r="D44" s="15"/>
      <c r="E44" s="19"/>
    </row>
    <row r="45" spans="2:15" x14ac:dyDescent="0.25">
      <c r="J45" s="35" t="s">
        <v>21</v>
      </c>
      <c r="K45" s="35"/>
      <c r="L45" s="35"/>
      <c r="M45" s="35"/>
      <c r="N45" s="35"/>
    </row>
    <row r="46" spans="2:15" x14ac:dyDescent="0.25">
      <c r="J46" s="44" t="s">
        <v>15</v>
      </c>
      <c r="K46" s="44"/>
      <c r="L46" s="44"/>
      <c r="M46" s="44"/>
      <c r="N46" s="44"/>
    </row>
  </sheetData>
  <mergeCells count="50">
    <mergeCell ref="J46:N46"/>
    <mergeCell ref="C41:D41"/>
    <mergeCell ref="H41:I41"/>
    <mergeCell ref="C42:D42"/>
    <mergeCell ref="H42:I42"/>
    <mergeCell ref="C43:D43"/>
    <mergeCell ref="J45:N45"/>
    <mergeCell ref="C38:D38"/>
    <mergeCell ref="H38:I38"/>
    <mergeCell ref="C39:D39"/>
    <mergeCell ref="H39:I39"/>
    <mergeCell ref="C40:E40"/>
    <mergeCell ref="H40:I40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6"/>
  <sheetViews>
    <sheetView showGridLines="0" zoomScale="90" zoomScaleNormal="90" workbookViewId="0">
      <selection activeCell="M13" sqref="M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7109375" customWidth="1"/>
    <col min="8" max="8" width="7.7109375" customWidth="1"/>
    <col min="9" max="9" width="7.5703125" customWidth="1"/>
    <col min="10" max="10" width="10.42578125" customWidth="1"/>
    <col min="11" max="11" width="10" customWidth="1"/>
    <col min="12" max="12" width="10.5703125" customWidth="1"/>
    <col min="13" max="13" width="12" customWidth="1"/>
    <col min="14" max="14" width="11.85546875" bestFit="1" customWidth="1"/>
    <col min="15" max="16" width="5.7109375" customWidth="1"/>
  </cols>
  <sheetData>
    <row r="2" spans="2:15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1"/>
      <c r="O2" s="1"/>
    </row>
    <row r="3" spans="2:15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15"/>
      <c r="O3" s="15"/>
    </row>
    <row r="4" spans="2:15" s="10" customFormat="1" x14ac:dyDescent="0.25">
      <c r="C4" s="10" t="s">
        <v>0</v>
      </c>
      <c r="D4" s="47" t="s">
        <v>56</v>
      </c>
      <c r="E4" s="47"/>
      <c r="F4" s="47"/>
      <c r="G4" s="47"/>
      <c r="I4" s="10" t="s">
        <v>1</v>
      </c>
      <c r="J4" s="34" t="s">
        <v>57</v>
      </c>
      <c r="K4" s="34"/>
      <c r="M4" s="10" t="s">
        <v>2</v>
      </c>
      <c r="N4" s="14">
        <v>45616</v>
      </c>
    </row>
    <row r="5" spans="2:15" ht="6.75" customHeight="1" x14ac:dyDescent="0.25">
      <c r="D5" s="3"/>
      <c r="E5" s="3"/>
      <c r="F5" s="3"/>
      <c r="G5" s="3"/>
    </row>
    <row r="6" spans="2:15" s="10" customFormat="1" x14ac:dyDescent="0.25">
      <c r="C6" s="10" t="s">
        <v>3</v>
      </c>
      <c r="D6" s="34" t="s">
        <v>22</v>
      </c>
      <c r="E6" s="34"/>
      <c r="F6" s="34"/>
      <c r="G6" s="34"/>
      <c r="I6" s="32" t="s">
        <v>19</v>
      </c>
      <c r="J6" s="32"/>
      <c r="K6" s="35" t="s">
        <v>21</v>
      </c>
      <c r="L6" s="35"/>
      <c r="M6" s="35"/>
    </row>
    <row r="7" spans="2:15" ht="11.25" customHeight="1" x14ac:dyDescent="0.25"/>
    <row r="8" spans="2:15" x14ac:dyDescent="0.25">
      <c r="B8" s="2" t="s">
        <v>4</v>
      </c>
      <c r="C8" s="2" t="s">
        <v>6</v>
      </c>
      <c r="D8" s="36" t="s">
        <v>5</v>
      </c>
      <c r="E8" s="36"/>
      <c r="F8" s="36"/>
      <c r="G8" s="36"/>
      <c r="H8" s="36"/>
      <c r="I8" s="36"/>
      <c r="J8" s="18" t="s">
        <v>7</v>
      </c>
      <c r="K8" s="18" t="s">
        <v>10</v>
      </c>
      <c r="L8" s="18" t="s">
        <v>11</v>
      </c>
      <c r="M8" s="18" t="s">
        <v>12</v>
      </c>
      <c r="N8" s="5" t="s">
        <v>20</v>
      </c>
    </row>
    <row r="9" spans="2:15" x14ac:dyDescent="0.25">
      <c r="B9" s="4">
        <v>1</v>
      </c>
      <c r="C9" s="20" t="s">
        <v>199</v>
      </c>
      <c r="D9" s="30" t="s">
        <v>115</v>
      </c>
      <c r="E9" s="30" t="s">
        <v>23</v>
      </c>
      <c r="F9" s="30" t="s">
        <v>23</v>
      </c>
      <c r="G9" s="30" t="s">
        <v>23</v>
      </c>
      <c r="H9" s="30" t="s">
        <v>23</v>
      </c>
      <c r="I9" s="30" t="s">
        <v>23</v>
      </c>
      <c r="J9" s="18">
        <v>94</v>
      </c>
      <c r="K9" s="18">
        <v>90</v>
      </c>
      <c r="L9" s="18">
        <v>90</v>
      </c>
      <c r="M9" s="18"/>
      <c r="N9" s="6"/>
    </row>
    <row r="10" spans="2:15" x14ac:dyDescent="0.25">
      <c r="B10" s="4">
        <v>2</v>
      </c>
      <c r="C10" s="20" t="s">
        <v>200</v>
      </c>
      <c r="D10" s="30" t="s">
        <v>116</v>
      </c>
      <c r="E10" s="30" t="s">
        <v>24</v>
      </c>
      <c r="F10" s="30" t="s">
        <v>24</v>
      </c>
      <c r="G10" s="30" t="s">
        <v>24</v>
      </c>
      <c r="H10" s="30" t="s">
        <v>24</v>
      </c>
      <c r="I10" s="30" t="s">
        <v>24</v>
      </c>
      <c r="J10" s="18">
        <v>95</v>
      </c>
      <c r="K10" s="18">
        <v>94</v>
      </c>
      <c r="L10" s="18">
        <v>93</v>
      </c>
      <c r="M10" s="18"/>
      <c r="N10" s="6"/>
    </row>
    <row r="11" spans="2:15" x14ac:dyDescent="0.25">
      <c r="B11" s="4">
        <v>3</v>
      </c>
      <c r="C11" s="20" t="s">
        <v>201</v>
      </c>
      <c r="D11" s="30" t="s">
        <v>117</v>
      </c>
      <c r="E11" s="30" t="s">
        <v>25</v>
      </c>
      <c r="F11" s="30" t="s">
        <v>25</v>
      </c>
      <c r="G11" s="30" t="s">
        <v>25</v>
      </c>
      <c r="H11" s="30" t="s">
        <v>25</v>
      </c>
      <c r="I11" s="30" t="s">
        <v>25</v>
      </c>
      <c r="J11" s="18">
        <v>96</v>
      </c>
      <c r="K11" s="18">
        <v>96</v>
      </c>
      <c r="L11" s="18">
        <v>94</v>
      </c>
      <c r="M11" s="18"/>
      <c r="N11" s="6"/>
    </row>
    <row r="12" spans="2:15" x14ac:dyDescent="0.25">
      <c r="B12" s="4">
        <v>4</v>
      </c>
      <c r="C12" s="20" t="s">
        <v>202</v>
      </c>
      <c r="D12" s="30" t="s">
        <v>118</v>
      </c>
      <c r="E12" s="30" t="s">
        <v>26</v>
      </c>
      <c r="F12" s="30" t="s">
        <v>26</v>
      </c>
      <c r="G12" s="30" t="s">
        <v>26</v>
      </c>
      <c r="H12" s="30" t="s">
        <v>26</v>
      </c>
      <c r="I12" s="30" t="s">
        <v>26</v>
      </c>
      <c r="J12" s="18">
        <v>92</v>
      </c>
      <c r="K12" s="18">
        <v>93</v>
      </c>
      <c r="L12" s="18">
        <v>92</v>
      </c>
      <c r="M12" s="18"/>
      <c r="N12" s="6"/>
    </row>
    <row r="13" spans="2:15" x14ac:dyDescent="0.25">
      <c r="B13" s="4">
        <v>5</v>
      </c>
      <c r="C13" s="20" t="s">
        <v>203</v>
      </c>
      <c r="D13" s="30" t="s">
        <v>119</v>
      </c>
      <c r="E13" s="30" t="s">
        <v>27</v>
      </c>
      <c r="F13" s="30" t="s">
        <v>27</v>
      </c>
      <c r="G13" s="30" t="s">
        <v>27</v>
      </c>
      <c r="H13" s="30" t="s">
        <v>27</v>
      </c>
      <c r="I13" s="30" t="s">
        <v>27</v>
      </c>
      <c r="J13" s="18">
        <v>91</v>
      </c>
      <c r="K13" s="18">
        <v>92</v>
      </c>
      <c r="L13" s="18">
        <v>93</v>
      </c>
      <c r="M13" s="18"/>
      <c r="N13" s="6"/>
    </row>
    <row r="14" spans="2:15" x14ac:dyDescent="0.25">
      <c r="B14" s="4">
        <v>6</v>
      </c>
      <c r="C14" s="20"/>
      <c r="D14" s="30"/>
      <c r="E14" s="30" t="s">
        <v>28</v>
      </c>
      <c r="F14" s="30" t="s">
        <v>28</v>
      </c>
      <c r="G14" s="30" t="s">
        <v>28</v>
      </c>
      <c r="H14" s="30" t="s">
        <v>28</v>
      </c>
      <c r="I14" s="30" t="s">
        <v>28</v>
      </c>
      <c r="J14" s="18"/>
      <c r="K14" s="18"/>
      <c r="L14" s="18"/>
      <c r="M14" s="18"/>
      <c r="N14" s="6"/>
    </row>
    <row r="15" spans="2:15" x14ac:dyDescent="0.25">
      <c r="B15" s="4">
        <v>7</v>
      </c>
      <c r="C15" s="20"/>
      <c r="D15" s="30"/>
      <c r="E15" s="30" t="s">
        <v>29</v>
      </c>
      <c r="F15" s="30" t="s">
        <v>29</v>
      </c>
      <c r="G15" s="30" t="s">
        <v>29</v>
      </c>
      <c r="H15" s="30" t="s">
        <v>29</v>
      </c>
      <c r="I15" s="30" t="s">
        <v>29</v>
      </c>
      <c r="J15" s="18"/>
      <c r="K15" s="18"/>
      <c r="L15" s="18"/>
      <c r="M15" s="18"/>
      <c r="N15" s="6"/>
    </row>
    <row r="16" spans="2:15" x14ac:dyDescent="0.25">
      <c r="B16" s="4">
        <v>8</v>
      </c>
      <c r="C16" s="20"/>
      <c r="D16" s="30"/>
      <c r="E16" s="30" t="s">
        <v>30</v>
      </c>
      <c r="F16" s="30" t="s">
        <v>30</v>
      </c>
      <c r="G16" s="30" t="s">
        <v>30</v>
      </c>
      <c r="H16" s="30" t="s">
        <v>30</v>
      </c>
      <c r="I16" s="30" t="s">
        <v>30</v>
      </c>
      <c r="J16" s="18"/>
      <c r="K16" s="18"/>
      <c r="L16" s="18"/>
      <c r="M16" s="18"/>
      <c r="N16" s="6"/>
    </row>
    <row r="17" spans="2:18" x14ac:dyDescent="0.25">
      <c r="B17" s="4">
        <v>9</v>
      </c>
      <c r="C17" s="20"/>
      <c r="D17" s="30"/>
      <c r="E17" s="30" t="s">
        <v>31</v>
      </c>
      <c r="F17" s="30" t="s">
        <v>31</v>
      </c>
      <c r="G17" s="30" t="s">
        <v>31</v>
      </c>
      <c r="H17" s="30" t="s">
        <v>31</v>
      </c>
      <c r="I17" s="30" t="s">
        <v>31</v>
      </c>
      <c r="J17" s="18"/>
      <c r="K17" s="18"/>
      <c r="L17" s="18"/>
      <c r="M17" s="18"/>
      <c r="N17" s="6"/>
    </row>
    <row r="18" spans="2:18" x14ac:dyDescent="0.25">
      <c r="B18" s="4">
        <v>10</v>
      </c>
      <c r="C18" s="20"/>
      <c r="D18" s="30"/>
      <c r="E18" s="30" t="s">
        <v>32</v>
      </c>
      <c r="F18" s="30" t="s">
        <v>32</v>
      </c>
      <c r="G18" s="30" t="s">
        <v>32</v>
      </c>
      <c r="H18" s="30" t="s">
        <v>32</v>
      </c>
      <c r="I18" s="30" t="s">
        <v>32</v>
      </c>
      <c r="J18" s="18"/>
      <c r="K18" s="18"/>
      <c r="L18" s="18"/>
      <c r="M18" s="18"/>
      <c r="N18" s="6"/>
    </row>
    <row r="19" spans="2:18" x14ac:dyDescent="0.25">
      <c r="B19" s="4">
        <v>11</v>
      </c>
      <c r="C19" s="20"/>
      <c r="D19" s="30"/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18"/>
      <c r="K19" s="18"/>
      <c r="L19" s="18"/>
      <c r="M19" s="18"/>
      <c r="N19" s="6"/>
    </row>
    <row r="20" spans="2:18" x14ac:dyDescent="0.25">
      <c r="B20" s="4">
        <v>12</v>
      </c>
      <c r="C20" s="20"/>
      <c r="D20" s="30"/>
      <c r="E20" s="30" t="s">
        <v>34</v>
      </c>
      <c r="F20" s="30" t="s">
        <v>34</v>
      </c>
      <c r="G20" s="30" t="s">
        <v>34</v>
      </c>
      <c r="H20" s="30" t="s">
        <v>34</v>
      </c>
      <c r="I20" s="30" t="s">
        <v>34</v>
      </c>
      <c r="J20" s="18"/>
      <c r="K20" s="18"/>
      <c r="L20" s="18"/>
      <c r="M20" s="18"/>
      <c r="N20" s="6"/>
    </row>
    <row r="21" spans="2:18" x14ac:dyDescent="0.25">
      <c r="B21" s="4">
        <v>13</v>
      </c>
      <c r="C21" s="20"/>
      <c r="D21" s="29"/>
      <c r="E21" s="29" t="s">
        <v>35</v>
      </c>
      <c r="F21" s="29" t="s">
        <v>35</v>
      </c>
      <c r="G21" s="29" t="s">
        <v>35</v>
      </c>
      <c r="H21" s="29" t="s">
        <v>35</v>
      </c>
      <c r="I21" s="29" t="s">
        <v>35</v>
      </c>
      <c r="J21" s="18"/>
      <c r="K21" s="18"/>
      <c r="L21" s="18"/>
      <c r="M21" s="18"/>
      <c r="N21" s="6"/>
    </row>
    <row r="22" spans="2:18" x14ac:dyDescent="0.25">
      <c r="B22" s="4">
        <v>14</v>
      </c>
      <c r="C22" s="20"/>
      <c r="D22" s="29"/>
      <c r="E22" s="29" t="s">
        <v>36</v>
      </c>
      <c r="F22" s="29" t="s">
        <v>36</v>
      </c>
      <c r="G22" s="29" t="s">
        <v>36</v>
      </c>
      <c r="H22" s="29" t="s">
        <v>36</v>
      </c>
      <c r="I22" s="29" t="s">
        <v>36</v>
      </c>
      <c r="J22" s="18"/>
      <c r="K22" s="18"/>
      <c r="L22" s="18"/>
      <c r="M22" s="18"/>
      <c r="N22" s="6"/>
    </row>
    <row r="23" spans="2:18" x14ac:dyDescent="0.25">
      <c r="B23" s="4">
        <v>15</v>
      </c>
      <c r="C23" s="20"/>
      <c r="D23" s="29"/>
      <c r="E23" s="29" t="s">
        <v>37</v>
      </c>
      <c r="F23" s="29" t="s">
        <v>37</v>
      </c>
      <c r="G23" s="29" t="s">
        <v>37</v>
      </c>
      <c r="H23" s="29" t="s">
        <v>37</v>
      </c>
      <c r="I23" s="29" t="s">
        <v>37</v>
      </c>
      <c r="J23" s="18"/>
      <c r="K23" s="18"/>
      <c r="L23" s="18"/>
      <c r="M23" s="18"/>
      <c r="N23" s="6"/>
    </row>
    <row r="24" spans="2:18" x14ac:dyDescent="0.25">
      <c r="B24" s="4">
        <v>16</v>
      </c>
      <c r="C24" s="20"/>
      <c r="D24" s="29"/>
      <c r="E24" s="29" t="s">
        <v>38</v>
      </c>
      <c r="F24" s="29" t="s">
        <v>38</v>
      </c>
      <c r="G24" s="29" t="s">
        <v>38</v>
      </c>
      <c r="H24" s="29" t="s">
        <v>38</v>
      </c>
      <c r="I24" s="29" t="s">
        <v>38</v>
      </c>
      <c r="J24" s="18"/>
      <c r="K24" s="18"/>
      <c r="L24" s="18"/>
      <c r="M24" s="18"/>
      <c r="N24" s="6"/>
    </row>
    <row r="25" spans="2:18" x14ac:dyDescent="0.25">
      <c r="B25" s="4">
        <v>17</v>
      </c>
      <c r="C25" s="20"/>
      <c r="D25" s="29"/>
      <c r="E25" s="29" t="s">
        <v>39</v>
      </c>
      <c r="F25" s="29" t="s">
        <v>39</v>
      </c>
      <c r="G25" s="29" t="s">
        <v>39</v>
      </c>
      <c r="H25" s="29" t="s">
        <v>39</v>
      </c>
      <c r="I25" s="29" t="s">
        <v>39</v>
      </c>
      <c r="J25" s="18"/>
      <c r="K25" s="18"/>
      <c r="L25" s="18"/>
      <c r="M25" s="18"/>
      <c r="N25" s="6"/>
      <c r="R25" s="10"/>
    </row>
    <row r="26" spans="2:18" x14ac:dyDescent="0.25">
      <c r="B26" s="4">
        <v>18</v>
      </c>
      <c r="C26" s="20"/>
      <c r="D26" s="29"/>
      <c r="E26" s="29" t="s">
        <v>40</v>
      </c>
      <c r="F26" s="29" t="s">
        <v>40</v>
      </c>
      <c r="G26" s="29" t="s">
        <v>40</v>
      </c>
      <c r="H26" s="29" t="s">
        <v>40</v>
      </c>
      <c r="I26" s="29" t="s">
        <v>40</v>
      </c>
      <c r="J26" s="18"/>
      <c r="K26" s="18"/>
      <c r="L26" s="18"/>
      <c r="M26" s="18"/>
      <c r="N26" s="6"/>
    </row>
    <row r="27" spans="2:18" x14ac:dyDescent="0.25">
      <c r="B27" s="4">
        <v>19</v>
      </c>
      <c r="C27" s="20"/>
      <c r="D27" s="29"/>
      <c r="E27" s="29" t="s">
        <v>41</v>
      </c>
      <c r="F27" s="29" t="s">
        <v>41</v>
      </c>
      <c r="G27" s="29" t="s">
        <v>41</v>
      </c>
      <c r="H27" s="29" t="s">
        <v>41</v>
      </c>
      <c r="I27" s="29" t="s">
        <v>41</v>
      </c>
      <c r="J27" s="18"/>
      <c r="K27" s="18"/>
      <c r="L27" s="18"/>
      <c r="M27" s="18"/>
      <c r="N27" s="6"/>
    </row>
    <row r="28" spans="2:18" x14ac:dyDescent="0.25">
      <c r="B28" s="4">
        <v>20</v>
      </c>
      <c r="C28" s="20"/>
      <c r="D28" s="29"/>
      <c r="E28" s="29" t="s">
        <v>42</v>
      </c>
      <c r="F28" s="29" t="s">
        <v>42</v>
      </c>
      <c r="G28" s="29" t="s">
        <v>42</v>
      </c>
      <c r="H28" s="29" t="s">
        <v>42</v>
      </c>
      <c r="I28" s="29" t="s">
        <v>42</v>
      </c>
      <c r="J28" s="18"/>
      <c r="K28" s="18"/>
      <c r="L28" s="18"/>
      <c r="M28" s="18"/>
      <c r="N28" s="6"/>
    </row>
    <row r="29" spans="2:18" x14ac:dyDescent="0.25">
      <c r="B29" s="4">
        <v>21</v>
      </c>
      <c r="C29" s="20"/>
      <c r="D29" s="29"/>
      <c r="E29" s="29" t="s">
        <v>43</v>
      </c>
      <c r="F29" s="29" t="s">
        <v>43</v>
      </c>
      <c r="G29" s="29" t="s">
        <v>43</v>
      </c>
      <c r="H29" s="29" t="s">
        <v>43</v>
      </c>
      <c r="I29" s="29" t="s">
        <v>43</v>
      </c>
      <c r="J29" s="18"/>
      <c r="K29" s="18"/>
      <c r="L29" s="18"/>
      <c r="M29" s="18"/>
      <c r="N29" s="6"/>
    </row>
    <row r="30" spans="2:18" x14ac:dyDescent="0.25">
      <c r="B30" s="4">
        <v>22</v>
      </c>
      <c r="C30" s="20"/>
      <c r="D30" s="29"/>
      <c r="E30" s="29" t="s">
        <v>44</v>
      </c>
      <c r="F30" s="29" t="s">
        <v>44</v>
      </c>
      <c r="G30" s="29" t="s">
        <v>44</v>
      </c>
      <c r="H30" s="29" t="s">
        <v>44</v>
      </c>
      <c r="I30" s="29" t="s">
        <v>44</v>
      </c>
      <c r="J30" s="18"/>
      <c r="K30" s="18"/>
      <c r="L30" s="18"/>
      <c r="M30" s="18"/>
      <c r="N30" s="6"/>
    </row>
    <row r="31" spans="2:18" x14ac:dyDescent="0.25">
      <c r="B31" s="4">
        <v>23</v>
      </c>
      <c r="C31" s="20"/>
      <c r="D31" s="29"/>
      <c r="E31" s="29" t="s">
        <v>45</v>
      </c>
      <c r="F31" s="29" t="s">
        <v>45</v>
      </c>
      <c r="G31" s="29" t="s">
        <v>45</v>
      </c>
      <c r="H31" s="29" t="s">
        <v>45</v>
      </c>
      <c r="I31" s="29" t="s">
        <v>45</v>
      </c>
      <c r="J31" s="18"/>
      <c r="K31" s="18"/>
      <c r="L31" s="18"/>
      <c r="M31" s="18"/>
      <c r="N31" s="6"/>
    </row>
    <row r="32" spans="2:18" x14ac:dyDescent="0.25">
      <c r="B32" s="4">
        <v>24</v>
      </c>
      <c r="C32" s="20"/>
      <c r="D32" s="29"/>
      <c r="E32" s="29" t="s">
        <v>46</v>
      </c>
      <c r="F32" s="29" t="s">
        <v>46</v>
      </c>
      <c r="G32" s="29" t="s">
        <v>46</v>
      </c>
      <c r="H32" s="29" t="s">
        <v>46</v>
      </c>
      <c r="I32" s="29" t="s">
        <v>46</v>
      </c>
      <c r="J32" s="18"/>
      <c r="K32" s="18"/>
      <c r="L32" s="18"/>
      <c r="M32" s="18"/>
      <c r="N32" s="6"/>
    </row>
    <row r="33" spans="2:14" x14ac:dyDescent="0.25">
      <c r="B33" s="4">
        <v>25</v>
      </c>
      <c r="C33" s="20"/>
      <c r="D33" s="29"/>
      <c r="E33" s="29" t="s">
        <v>47</v>
      </c>
      <c r="F33" s="29" t="s">
        <v>47</v>
      </c>
      <c r="G33" s="29" t="s">
        <v>47</v>
      </c>
      <c r="H33" s="29" t="s">
        <v>47</v>
      </c>
      <c r="I33" s="29" t="s">
        <v>47</v>
      </c>
      <c r="J33" s="18"/>
      <c r="K33" s="18"/>
      <c r="L33" s="18"/>
      <c r="M33" s="18"/>
      <c r="N33" s="6"/>
    </row>
    <row r="34" spans="2:14" x14ac:dyDescent="0.25">
      <c r="B34" s="4">
        <v>26</v>
      </c>
      <c r="C34" s="20"/>
      <c r="D34" s="29"/>
      <c r="E34" s="29" t="s">
        <v>48</v>
      </c>
      <c r="F34" s="29" t="s">
        <v>48</v>
      </c>
      <c r="G34" s="29" t="s">
        <v>48</v>
      </c>
      <c r="H34" s="29" t="s">
        <v>48</v>
      </c>
      <c r="I34" s="29" t="s">
        <v>48</v>
      </c>
      <c r="J34" s="18"/>
      <c r="K34" s="18"/>
      <c r="L34" s="18"/>
      <c r="M34" s="18"/>
      <c r="N34" s="6"/>
    </row>
    <row r="35" spans="2:14" x14ac:dyDescent="0.25">
      <c r="B35" s="4">
        <v>27</v>
      </c>
      <c r="C35" s="20"/>
      <c r="D35" s="29"/>
      <c r="E35" s="29" t="s">
        <v>49</v>
      </c>
      <c r="F35" s="29" t="s">
        <v>49</v>
      </c>
      <c r="G35" s="29" t="s">
        <v>49</v>
      </c>
      <c r="H35" s="29" t="s">
        <v>49</v>
      </c>
      <c r="I35" s="29" t="s">
        <v>49</v>
      </c>
      <c r="J35" s="18"/>
      <c r="K35" s="18"/>
      <c r="L35" s="18"/>
      <c r="M35" s="18"/>
      <c r="N35" s="6"/>
    </row>
    <row r="36" spans="2:14" x14ac:dyDescent="0.25">
      <c r="B36" s="4">
        <v>28</v>
      </c>
      <c r="C36" s="20"/>
      <c r="D36" s="29"/>
      <c r="E36" s="29" t="s">
        <v>50</v>
      </c>
      <c r="F36" s="29" t="s">
        <v>50</v>
      </c>
      <c r="G36" s="29" t="s">
        <v>50</v>
      </c>
      <c r="H36" s="29" t="s">
        <v>50</v>
      </c>
      <c r="I36" s="29" t="s">
        <v>50</v>
      </c>
      <c r="J36" s="18"/>
      <c r="K36" s="18"/>
      <c r="L36" s="18"/>
      <c r="M36" s="18"/>
      <c r="N36" s="6"/>
    </row>
    <row r="37" spans="2:14" x14ac:dyDescent="0.25">
      <c r="B37" s="4">
        <v>29</v>
      </c>
      <c r="C37" s="20"/>
      <c r="D37" s="29"/>
      <c r="E37" s="29" t="s">
        <v>51</v>
      </c>
      <c r="F37" s="29" t="s">
        <v>51</v>
      </c>
      <c r="G37" s="29" t="s">
        <v>51</v>
      </c>
      <c r="H37" s="29" t="s">
        <v>51</v>
      </c>
      <c r="I37" s="29" t="s">
        <v>51</v>
      </c>
      <c r="J37" s="18"/>
      <c r="K37" s="18"/>
      <c r="L37" s="18"/>
      <c r="M37" s="18"/>
      <c r="N37" s="6"/>
    </row>
    <row r="38" spans="2:14" x14ac:dyDescent="0.25">
      <c r="C38" s="43"/>
      <c r="D38" s="43"/>
      <c r="E38" s="15"/>
      <c r="H38" s="48" t="s">
        <v>16</v>
      </c>
      <c r="I38" s="48"/>
      <c r="J38" s="16">
        <v>0</v>
      </c>
      <c r="K38" s="16">
        <f>COUNTIF(K9:K37,"&gt;=70")</f>
        <v>5</v>
      </c>
      <c r="L38" s="16">
        <f>COUNTIF(L9:L37,"&gt;=70")</f>
        <v>5</v>
      </c>
      <c r="M38" s="16">
        <f>COUNTIF(M9:M37,"&gt;=70")</f>
        <v>0</v>
      </c>
      <c r="N38" s="9">
        <f>COUNTIF(N9:N37,"&gt;=70")</f>
        <v>0</v>
      </c>
    </row>
    <row r="39" spans="2:14" x14ac:dyDescent="0.25">
      <c r="C39" s="43"/>
      <c r="D39" s="43"/>
      <c r="E39" s="19"/>
      <c r="H39" s="49" t="s">
        <v>17</v>
      </c>
      <c r="I39" s="49"/>
      <c r="J39" s="17">
        <f>COUNTIF(J9:J37,"&lt;70")</f>
        <v>0</v>
      </c>
      <c r="K39" s="17">
        <f>COUNTIF(K9:K37,"&lt;70")</f>
        <v>0</v>
      </c>
      <c r="L39" s="17">
        <f>COUNTIF(L9:L37,"&lt;70")</f>
        <v>0</v>
      </c>
      <c r="M39" s="17">
        <f>COUNTIF(M9:M37,"&lt;70")</f>
        <v>0</v>
      </c>
      <c r="N39" s="17">
        <f>COUNTIF(N9:N37,"&lt;70")</f>
        <v>0</v>
      </c>
    </row>
    <row r="40" spans="2:14" x14ac:dyDescent="0.25">
      <c r="C40" s="43"/>
      <c r="D40" s="43"/>
      <c r="E40" s="43"/>
      <c r="H40" s="49" t="s">
        <v>18</v>
      </c>
      <c r="I40" s="49"/>
      <c r="J40" s="17">
        <f>COUNT(J9:J37)</f>
        <v>5</v>
      </c>
      <c r="K40" s="17">
        <f>COUNT(K9:K37)</f>
        <v>5</v>
      </c>
      <c r="L40" s="17">
        <f>COUNT(L9:L37)</f>
        <v>5</v>
      </c>
      <c r="M40" s="17">
        <f>COUNT(M9:M37)</f>
        <v>0</v>
      </c>
      <c r="N40" s="17">
        <f>COUNT(N9:N37)</f>
        <v>0</v>
      </c>
    </row>
    <row r="41" spans="2:14" x14ac:dyDescent="0.25">
      <c r="C41" s="43"/>
      <c r="D41" s="43"/>
      <c r="E41" s="15"/>
      <c r="H41" s="50" t="s">
        <v>13</v>
      </c>
      <c r="I41" s="50"/>
      <c r="J41" s="7">
        <f>J38/J40</f>
        <v>0</v>
      </c>
      <c r="K41" s="8">
        <f t="shared" ref="K41:N41" si="0">K38/K40</f>
        <v>1</v>
      </c>
      <c r="L41" s="8">
        <f t="shared" si="0"/>
        <v>1</v>
      </c>
      <c r="M41" s="8" t="e">
        <f t="shared" si="0"/>
        <v>#DIV/0!</v>
      </c>
      <c r="N41" s="8" t="e">
        <f t="shared" si="0"/>
        <v>#DIV/0!</v>
      </c>
    </row>
    <row r="42" spans="2:14" x14ac:dyDescent="0.25">
      <c r="C42" s="43"/>
      <c r="D42" s="43"/>
      <c r="E42" s="15"/>
      <c r="H42" s="50" t="s">
        <v>14</v>
      </c>
      <c r="I42" s="50"/>
      <c r="J42" s="7">
        <f>J39/J40</f>
        <v>0</v>
      </c>
      <c r="K42" s="7">
        <f t="shared" ref="K42:N42" si="1">K39/K40</f>
        <v>0</v>
      </c>
      <c r="L42" s="8">
        <f t="shared" si="1"/>
        <v>0</v>
      </c>
      <c r="M42" s="8" t="e">
        <f t="shared" si="1"/>
        <v>#DIV/0!</v>
      </c>
      <c r="N42" s="8" t="e">
        <f t="shared" si="1"/>
        <v>#DIV/0!</v>
      </c>
    </row>
    <row r="43" spans="2:14" x14ac:dyDescent="0.25">
      <c r="C43" s="43"/>
      <c r="D43" s="43"/>
      <c r="E43" s="19"/>
    </row>
    <row r="44" spans="2:14" x14ac:dyDescent="0.25">
      <c r="C44" s="15"/>
      <c r="D44" s="15"/>
      <c r="E44" s="19"/>
    </row>
    <row r="45" spans="2:14" x14ac:dyDescent="0.25">
      <c r="J45" s="35" t="s">
        <v>21</v>
      </c>
      <c r="K45" s="35"/>
      <c r="L45" s="35"/>
      <c r="M45" s="35"/>
    </row>
    <row r="46" spans="2:14" x14ac:dyDescent="0.25">
      <c r="J46" s="44" t="s">
        <v>15</v>
      </c>
      <c r="K46" s="44"/>
      <c r="L46" s="44"/>
      <c r="M46" s="44"/>
    </row>
  </sheetData>
  <mergeCells count="50">
    <mergeCell ref="J46:M46"/>
    <mergeCell ref="C41:D41"/>
    <mergeCell ref="H41:I41"/>
    <mergeCell ref="C42:D42"/>
    <mergeCell ref="H42:I42"/>
    <mergeCell ref="C43:D43"/>
    <mergeCell ref="J45:M45"/>
    <mergeCell ref="C38:D38"/>
    <mergeCell ref="H38:I38"/>
    <mergeCell ref="C39:D39"/>
    <mergeCell ref="H39:I39"/>
    <mergeCell ref="C40:E40"/>
    <mergeCell ref="H40:I40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6"/>
  <sheetViews>
    <sheetView showGridLines="0" tabSelected="1" zoomScale="90" zoomScaleNormal="90" workbookViewId="0">
      <selection activeCell="L9" sqref="L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7109375" customWidth="1"/>
    <col min="8" max="8" width="7.7109375" customWidth="1"/>
    <col min="9" max="9" width="7.5703125" customWidth="1"/>
    <col min="10" max="10" width="10.42578125" customWidth="1"/>
    <col min="11" max="11" width="10" customWidth="1"/>
    <col min="12" max="13" width="10.5703125" customWidth="1"/>
    <col min="14" max="14" width="12" customWidth="1"/>
    <col min="15" max="15" width="11.85546875" bestFit="1" customWidth="1"/>
    <col min="16" max="17" width="5.7109375" customWidth="1"/>
  </cols>
  <sheetData>
    <row r="2" spans="2:16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1"/>
      <c r="P2" s="1"/>
    </row>
    <row r="3" spans="2:16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15"/>
      <c r="P3" s="15"/>
    </row>
    <row r="4" spans="2:16" s="10" customFormat="1" x14ac:dyDescent="0.25">
      <c r="C4" s="10" t="s">
        <v>0</v>
      </c>
      <c r="D4" s="47" t="s">
        <v>58</v>
      </c>
      <c r="E4" s="47"/>
      <c r="F4" s="47"/>
      <c r="G4" s="47"/>
      <c r="I4" s="10" t="s">
        <v>1</v>
      </c>
      <c r="J4" s="34" t="s">
        <v>59</v>
      </c>
      <c r="K4" s="34"/>
      <c r="N4" s="10" t="s">
        <v>2</v>
      </c>
      <c r="O4" s="14">
        <v>45616</v>
      </c>
    </row>
    <row r="5" spans="2:16" ht="6.75" customHeight="1" x14ac:dyDescent="0.25">
      <c r="D5" s="3"/>
      <c r="E5" s="3"/>
      <c r="F5" s="3"/>
      <c r="G5" s="3"/>
    </row>
    <row r="6" spans="2:16" s="10" customFormat="1" x14ac:dyDescent="0.25">
      <c r="C6" s="10" t="s">
        <v>3</v>
      </c>
      <c r="D6" s="34" t="s">
        <v>22</v>
      </c>
      <c r="E6" s="34"/>
      <c r="F6" s="34"/>
      <c r="G6" s="34"/>
      <c r="I6" s="32" t="s">
        <v>19</v>
      </c>
      <c r="J6" s="32"/>
      <c r="K6" s="35" t="s">
        <v>21</v>
      </c>
      <c r="L6" s="35"/>
      <c r="M6" s="35"/>
      <c r="N6" s="35"/>
    </row>
    <row r="7" spans="2:16" ht="11.25" customHeight="1" x14ac:dyDescent="0.25"/>
    <row r="8" spans="2:16" x14ac:dyDescent="0.25">
      <c r="B8" s="2" t="s">
        <v>4</v>
      </c>
      <c r="C8" s="2" t="s">
        <v>6</v>
      </c>
      <c r="D8" s="36" t="s">
        <v>5</v>
      </c>
      <c r="E8" s="36"/>
      <c r="F8" s="36"/>
      <c r="G8" s="36"/>
      <c r="H8" s="36"/>
      <c r="I8" s="36"/>
      <c r="J8" s="18" t="s">
        <v>7</v>
      </c>
      <c r="K8" s="18" t="s">
        <v>10</v>
      </c>
      <c r="L8" s="18" t="s">
        <v>11</v>
      </c>
      <c r="M8" s="28" t="s">
        <v>12</v>
      </c>
      <c r="N8" s="18" t="s">
        <v>228</v>
      </c>
      <c r="O8" s="5" t="s">
        <v>20</v>
      </c>
    </row>
    <row r="9" spans="2:16" x14ac:dyDescent="0.25">
      <c r="B9" s="4">
        <v>1</v>
      </c>
      <c r="C9" s="20" t="s">
        <v>204</v>
      </c>
      <c r="D9" s="30" t="s">
        <v>120</v>
      </c>
      <c r="E9" s="30" t="s">
        <v>23</v>
      </c>
      <c r="F9" s="30" t="s">
        <v>23</v>
      </c>
      <c r="G9" s="30" t="s">
        <v>23</v>
      </c>
      <c r="H9" s="30" t="s">
        <v>23</v>
      </c>
      <c r="I9" s="30" t="s">
        <v>23</v>
      </c>
      <c r="J9" s="18">
        <v>94</v>
      </c>
      <c r="K9" s="18">
        <v>90</v>
      </c>
      <c r="L9" s="18">
        <v>90</v>
      </c>
      <c r="M9" s="28"/>
      <c r="N9" s="18"/>
      <c r="O9" s="6"/>
    </row>
    <row r="10" spans="2:16" x14ac:dyDescent="0.25">
      <c r="B10" s="4">
        <v>2</v>
      </c>
      <c r="C10" s="20" t="s">
        <v>205</v>
      </c>
      <c r="D10" s="30" t="s">
        <v>121</v>
      </c>
      <c r="E10" s="30" t="s">
        <v>24</v>
      </c>
      <c r="F10" s="30" t="s">
        <v>24</v>
      </c>
      <c r="G10" s="30" t="s">
        <v>24</v>
      </c>
      <c r="H10" s="30" t="s">
        <v>24</v>
      </c>
      <c r="I10" s="30" t="s">
        <v>24</v>
      </c>
      <c r="J10" s="18">
        <v>96</v>
      </c>
      <c r="K10" s="18">
        <v>94</v>
      </c>
      <c r="L10" s="18">
        <v>94</v>
      </c>
      <c r="M10" s="28"/>
      <c r="N10" s="18"/>
      <c r="O10" s="6"/>
    </row>
    <row r="11" spans="2:16" x14ac:dyDescent="0.25">
      <c r="B11" s="4">
        <v>3</v>
      </c>
      <c r="C11" s="20" t="s">
        <v>206</v>
      </c>
      <c r="D11" s="30" t="s">
        <v>122</v>
      </c>
      <c r="E11" s="30" t="s">
        <v>25</v>
      </c>
      <c r="F11" s="30" t="s">
        <v>25</v>
      </c>
      <c r="G11" s="30" t="s">
        <v>25</v>
      </c>
      <c r="H11" s="30" t="s">
        <v>25</v>
      </c>
      <c r="I11" s="30" t="s">
        <v>25</v>
      </c>
      <c r="J11" s="18">
        <v>90</v>
      </c>
      <c r="K11" s="18">
        <v>96</v>
      </c>
      <c r="L11" s="18">
        <v>93</v>
      </c>
      <c r="M11" s="28"/>
      <c r="N11" s="18"/>
      <c r="O11" s="6"/>
    </row>
    <row r="12" spans="2:16" x14ac:dyDescent="0.25">
      <c r="B12" s="4">
        <v>4</v>
      </c>
      <c r="C12" s="20" t="s">
        <v>207</v>
      </c>
      <c r="D12" s="30" t="s">
        <v>123</v>
      </c>
      <c r="E12" s="30" t="s">
        <v>26</v>
      </c>
      <c r="F12" s="30" t="s">
        <v>26</v>
      </c>
      <c r="G12" s="30" t="s">
        <v>26</v>
      </c>
      <c r="H12" s="30" t="s">
        <v>26</v>
      </c>
      <c r="I12" s="30" t="s">
        <v>26</v>
      </c>
      <c r="J12" s="18">
        <v>95</v>
      </c>
      <c r="K12" s="18">
        <v>93</v>
      </c>
      <c r="L12" s="18">
        <v>92</v>
      </c>
      <c r="M12" s="28"/>
      <c r="N12" s="18"/>
      <c r="O12" s="6"/>
    </row>
    <row r="13" spans="2:16" x14ac:dyDescent="0.25">
      <c r="B13" s="4">
        <v>5</v>
      </c>
      <c r="C13" s="20" t="s">
        <v>208</v>
      </c>
      <c r="D13" s="30" t="s">
        <v>124</v>
      </c>
      <c r="E13" s="30" t="s">
        <v>27</v>
      </c>
      <c r="F13" s="30" t="s">
        <v>27</v>
      </c>
      <c r="G13" s="30" t="s">
        <v>27</v>
      </c>
      <c r="H13" s="30" t="s">
        <v>27</v>
      </c>
      <c r="I13" s="30" t="s">
        <v>27</v>
      </c>
      <c r="J13" s="18">
        <v>96</v>
      </c>
      <c r="K13" s="18">
        <v>95</v>
      </c>
      <c r="L13" s="18">
        <v>96</v>
      </c>
      <c r="M13" s="28"/>
      <c r="N13" s="18"/>
      <c r="O13" s="6"/>
    </row>
    <row r="14" spans="2:16" x14ac:dyDescent="0.25">
      <c r="B14" s="4">
        <v>6</v>
      </c>
      <c r="C14" s="20" t="s">
        <v>209</v>
      </c>
      <c r="D14" s="30" t="s">
        <v>125</v>
      </c>
      <c r="E14" s="30" t="s">
        <v>28</v>
      </c>
      <c r="F14" s="30" t="s">
        <v>28</v>
      </c>
      <c r="G14" s="30" t="s">
        <v>28</v>
      </c>
      <c r="H14" s="30" t="s">
        <v>28</v>
      </c>
      <c r="I14" s="30" t="s">
        <v>28</v>
      </c>
      <c r="J14" s="18">
        <v>93</v>
      </c>
      <c r="K14" s="18">
        <v>92</v>
      </c>
      <c r="L14" s="18">
        <v>95</v>
      </c>
      <c r="M14" s="28"/>
      <c r="N14" s="18"/>
      <c r="O14" s="6"/>
    </row>
    <row r="15" spans="2:16" x14ac:dyDescent="0.25">
      <c r="B15" s="4">
        <v>7</v>
      </c>
      <c r="C15" s="20" t="s">
        <v>210</v>
      </c>
      <c r="D15" s="30" t="s">
        <v>126</v>
      </c>
      <c r="E15" s="30" t="s">
        <v>29</v>
      </c>
      <c r="F15" s="30" t="s">
        <v>29</v>
      </c>
      <c r="G15" s="30" t="s">
        <v>29</v>
      </c>
      <c r="H15" s="30" t="s">
        <v>29</v>
      </c>
      <c r="I15" s="30" t="s">
        <v>29</v>
      </c>
      <c r="J15" s="18">
        <v>94</v>
      </c>
      <c r="K15" s="18">
        <v>90</v>
      </c>
      <c r="L15" s="18">
        <v>91</v>
      </c>
      <c r="M15" s="28"/>
      <c r="N15" s="18"/>
      <c r="O15" s="6"/>
    </row>
    <row r="16" spans="2:16" x14ac:dyDescent="0.25">
      <c r="B16" s="4">
        <v>8</v>
      </c>
      <c r="C16" s="20" t="s">
        <v>211</v>
      </c>
      <c r="D16" s="30" t="s">
        <v>127</v>
      </c>
      <c r="E16" s="30" t="s">
        <v>30</v>
      </c>
      <c r="F16" s="30" t="s">
        <v>30</v>
      </c>
      <c r="G16" s="30" t="s">
        <v>30</v>
      </c>
      <c r="H16" s="30" t="s">
        <v>30</v>
      </c>
      <c r="I16" s="30" t="s">
        <v>30</v>
      </c>
      <c r="J16" s="18">
        <v>95</v>
      </c>
      <c r="K16" s="18">
        <v>94</v>
      </c>
      <c r="L16" s="18">
        <v>93</v>
      </c>
      <c r="M16" s="28"/>
      <c r="N16" s="18"/>
      <c r="O16" s="6"/>
    </row>
    <row r="17" spans="2:19" x14ac:dyDescent="0.25">
      <c r="B17" s="4">
        <v>9</v>
      </c>
      <c r="C17" s="20" t="s">
        <v>212</v>
      </c>
      <c r="D17" s="30" t="s">
        <v>128</v>
      </c>
      <c r="E17" s="30" t="s">
        <v>31</v>
      </c>
      <c r="F17" s="30" t="s">
        <v>31</v>
      </c>
      <c r="G17" s="30" t="s">
        <v>31</v>
      </c>
      <c r="H17" s="30" t="s">
        <v>31</v>
      </c>
      <c r="I17" s="30" t="s">
        <v>31</v>
      </c>
      <c r="J17" s="18">
        <v>92</v>
      </c>
      <c r="K17" s="18">
        <v>93</v>
      </c>
      <c r="L17" s="18">
        <v>92</v>
      </c>
      <c r="M17" s="28"/>
      <c r="N17" s="18"/>
      <c r="O17" s="6"/>
    </row>
    <row r="18" spans="2:19" x14ac:dyDescent="0.25">
      <c r="B18" s="4">
        <v>10</v>
      </c>
      <c r="C18" s="20" t="s">
        <v>213</v>
      </c>
      <c r="D18" s="30" t="s">
        <v>129</v>
      </c>
      <c r="E18" s="30" t="s">
        <v>32</v>
      </c>
      <c r="F18" s="30" t="s">
        <v>32</v>
      </c>
      <c r="G18" s="30" t="s">
        <v>32</v>
      </c>
      <c r="H18" s="30" t="s">
        <v>32</v>
      </c>
      <c r="I18" s="30" t="s">
        <v>32</v>
      </c>
      <c r="J18" s="18">
        <v>90</v>
      </c>
      <c r="K18" s="18">
        <v>90</v>
      </c>
      <c r="L18" s="18">
        <v>93</v>
      </c>
      <c r="M18" s="28"/>
      <c r="N18" s="18"/>
      <c r="O18" s="6"/>
    </row>
    <row r="19" spans="2:19" x14ac:dyDescent="0.25">
      <c r="B19" s="4">
        <v>11</v>
      </c>
      <c r="C19" s="20" t="s">
        <v>214</v>
      </c>
      <c r="D19" s="30" t="s">
        <v>130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18">
        <v>94</v>
      </c>
      <c r="K19" s="18">
        <v>92</v>
      </c>
      <c r="L19" s="18">
        <v>90</v>
      </c>
      <c r="M19" s="28"/>
      <c r="N19" s="18"/>
      <c r="O19" s="6"/>
    </row>
    <row r="20" spans="2:19" x14ac:dyDescent="0.25">
      <c r="B20" s="4">
        <v>12</v>
      </c>
      <c r="C20" s="20" t="s">
        <v>215</v>
      </c>
      <c r="D20" s="30" t="s">
        <v>131</v>
      </c>
      <c r="E20" s="30" t="s">
        <v>34</v>
      </c>
      <c r="F20" s="30" t="s">
        <v>34</v>
      </c>
      <c r="G20" s="30" t="s">
        <v>34</v>
      </c>
      <c r="H20" s="30" t="s">
        <v>34</v>
      </c>
      <c r="I20" s="30" t="s">
        <v>34</v>
      </c>
      <c r="J20" s="18">
        <v>90</v>
      </c>
      <c r="K20" s="18">
        <v>90</v>
      </c>
      <c r="L20" s="18">
        <v>94</v>
      </c>
      <c r="M20" s="28"/>
      <c r="N20" s="18"/>
      <c r="O20" s="6"/>
    </row>
    <row r="21" spans="2:19" x14ac:dyDescent="0.25">
      <c r="B21" s="4">
        <v>13</v>
      </c>
      <c r="C21" s="20" t="s">
        <v>216</v>
      </c>
      <c r="D21" s="29" t="s">
        <v>132</v>
      </c>
      <c r="E21" s="29" t="s">
        <v>35</v>
      </c>
      <c r="F21" s="29" t="s">
        <v>35</v>
      </c>
      <c r="G21" s="29" t="s">
        <v>35</v>
      </c>
      <c r="H21" s="29" t="s">
        <v>35</v>
      </c>
      <c r="I21" s="29" t="s">
        <v>35</v>
      </c>
      <c r="J21" s="18">
        <v>93</v>
      </c>
      <c r="K21" s="18">
        <v>93</v>
      </c>
      <c r="L21" s="18">
        <v>92</v>
      </c>
      <c r="M21" s="28"/>
      <c r="N21" s="18"/>
      <c r="O21" s="6"/>
    </row>
    <row r="22" spans="2:19" x14ac:dyDescent="0.25">
      <c r="B22" s="4">
        <v>14</v>
      </c>
      <c r="C22" s="20" t="s">
        <v>217</v>
      </c>
      <c r="D22" s="29" t="s">
        <v>133</v>
      </c>
      <c r="E22" s="29" t="s">
        <v>36</v>
      </c>
      <c r="F22" s="29" t="s">
        <v>36</v>
      </c>
      <c r="G22" s="29" t="s">
        <v>36</v>
      </c>
      <c r="H22" s="29" t="s">
        <v>36</v>
      </c>
      <c r="I22" s="29" t="s">
        <v>36</v>
      </c>
      <c r="J22" s="18">
        <v>95</v>
      </c>
      <c r="K22" s="18">
        <v>94</v>
      </c>
      <c r="L22" s="18">
        <v>95</v>
      </c>
      <c r="M22" s="28"/>
      <c r="N22" s="18"/>
      <c r="O22" s="6"/>
    </row>
    <row r="23" spans="2:19" x14ac:dyDescent="0.25">
      <c r="B23" s="4">
        <v>15</v>
      </c>
      <c r="C23" s="20" t="s">
        <v>218</v>
      </c>
      <c r="D23" s="29" t="s">
        <v>134</v>
      </c>
      <c r="E23" s="29" t="s">
        <v>37</v>
      </c>
      <c r="F23" s="29" t="s">
        <v>37</v>
      </c>
      <c r="G23" s="29" t="s">
        <v>37</v>
      </c>
      <c r="H23" s="29" t="s">
        <v>37</v>
      </c>
      <c r="I23" s="29" t="s">
        <v>37</v>
      </c>
      <c r="J23" s="18">
        <v>91</v>
      </c>
      <c r="K23" s="18">
        <v>93</v>
      </c>
      <c r="L23" s="18">
        <v>93</v>
      </c>
      <c r="M23" s="28"/>
      <c r="N23" s="18"/>
      <c r="O23" s="6"/>
    </row>
    <row r="24" spans="2:19" x14ac:dyDescent="0.25">
      <c r="B24" s="4">
        <v>16</v>
      </c>
      <c r="C24" s="20" t="s">
        <v>219</v>
      </c>
      <c r="D24" s="29" t="s">
        <v>135</v>
      </c>
      <c r="E24" s="29" t="s">
        <v>38</v>
      </c>
      <c r="F24" s="29" t="s">
        <v>38</v>
      </c>
      <c r="G24" s="29" t="s">
        <v>38</v>
      </c>
      <c r="H24" s="29" t="s">
        <v>38</v>
      </c>
      <c r="I24" s="29" t="s">
        <v>38</v>
      </c>
      <c r="J24" s="18">
        <v>92</v>
      </c>
      <c r="K24" s="18">
        <v>90</v>
      </c>
      <c r="L24" s="18">
        <v>92</v>
      </c>
      <c r="M24" s="28"/>
      <c r="N24" s="18"/>
      <c r="O24" s="6"/>
    </row>
    <row r="25" spans="2:19" x14ac:dyDescent="0.25">
      <c r="B25" s="4">
        <v>17</v>
      </c>
      <c r="C25" s="20" t="s">
        <v>220</v>
      </c>
      <c r="D25" s="29" t="s">
        <v>136</v>
      </c>
      <c r="E25" s="29" t="s">
        <v>39</v>
      </c>
      <c r="F25" s="29" t="s">
        <v>39</v>
      </c>
      <c r="G25" s="29" t="s">
        <v>39</v>
      </c>
      <c r="H25" s="29" t="s">
        <v>39</v>
      </c>
      <c r="I25" s="29" t="s">
        <v>39</v>
      </c>
      <c r="J25" s="18">
        <v>90</v>
      </c>
      <c r="K25" s="18">
        <v>91</v>
      </c>
      <c r="L25" s="18">
        <v>92</v>
      </c>
      <c r="M25" s="28"/>
      <c r="N25" s="18"/>
      <c r="O25" s="6"/>
      <c r="S25" s="10"/>
    </row>
    <row r="26" spans="2:19" x14ac:dyDescent="0.25">
      <c r="B26" s="4">
        <v>18</v>
      </c>
      <c r="C26" s="20" t="s">
        <v>221</v>
      </c>
      <c r="D26" s="29" t="s">
        <v>137</v>
      </c>
      <c r="E26" s="29" t="s">
        <v>40</v>
      </c>
      <c r="F26" s="29" t="s">
        <v>40</v>
      </c>
      <c r="G26" s="29" t="s">
        <v>40</v>
      </c>
      <c r="H26" s="29" t="s">
        <v>40</v>
      </c>
      <c r="I26" s="29" t="s">
        <v>40</v>
      </c>
      <c r="J26" s="18">
        <v>93</v>
      </c>
      <c r="K26" s="18">
        <v>90</v>
      </c>
      <c r="L26" s="18">
        <v>90</v>
      </c>
      <c r="M26" s="28"/>
      <c r="N26" s="18"/>
      <c r="O26" s="6"/>
    </row>
    <row r="27" spans="2:19" x14ac:dyDescent="0.25">
      <c r="B27" s="4">
        <v>19</v>
      </c>
      <c r="C27" s="20" t="s">
        <v>222</v>
      </c>
      <c r="D27" s="29" t="s">
        <v>138</v>
      </c>
      <c r="E27" s="29" t="s">
        <v>41</v>
      </c>
      <c r="F27" s="29" t="s">
        <v>41</v>
      </c>
      <c r="G27" s="29" t="s">
        <v>41</v>
      </c>
      <c r="H27" s="29" t="s">
        <v>41</v>
      </c>
      <c r="I27" s="29" t="s">
        <v>41</v>
      </c>
      <c r="J27" s="18">
        <v>94</v>
      </c>
      <c r="K27" s="18">
        <v>93</v>
      </c>
      <c r="L27" s="18">
        <v>93</v>
      </c>
      <c r="M27" s="28"/>
      <c r="N27" s="18"/>
      <c r="O27" s="6"/>
    </row>
    <row r="28" spans="2:19" x14ac:dyDescent="0.25">
      <c r="B28" s="4">
        <v>20</v>
      </c>
      <c r="C28" s="20" t="s">
        <v>223</v>
      </c>
      <c r="D28" s="29" t="s">
        <v>139</v>
      </c>
      <c r="E28" s="29" t="s">
        <v>42</v>
      </c>
      <c r="F28" s="29" t="s">
        <v>42</v>
      </c>
      <c r="G28" s="29" t="s">
        <v>42</v>
      </c>
      <c r="H28" s="29" t="s">
        <v>42</v>
      </c>
      <c r="I28" s="29" t="s">
        <v>42</v>
      </c>
      <c r="J28" s="18">
        <v>92</v>
      </c>
      <c r="K28" s="18">
        <v>92</v>
      </c>
      <c r="L28" s="18">
        <v>91</v>
      </c>
      <c r="M28" s="28"/>
      <c r="N28" s="18"/>
      <c r="O28" s="6"/>
    </row>
    <row r="29" spans="2:19" x14ac:dyDescent="0.25">
      <c r="B29" s="4">
        <v>21</v>
      </c>
      <c r="C29" s="20" t="s">
        <v>224</v>
      </c>
      <c r="D29" s="29" t="s">
        <v>140</v>
      </c>
      <c r="E29" s="29" t="s">
        <v>43</v>
      </c>
      <c r="F29" s="29" t="s">
        <v>43</v>
      </c>
      <c r="G29" s="29" t="s">
        <v>43</v>
      </c>
      <c r="H29" s="29" t="s">
        <v>43</v>
      </c>
      <c r="I29" s="29" t="s">
        <v>43</v>
      </c>
      <c r="J29" s="18">
        <v>93</v>
      </c>
      <c r="K29" s="18">
        <v>90</v>
      </c>
      <c r="L29" s="18">
        <v>90</v>
      </c>
      <c r="M29" s="28"/>
      <c r="N29" s="18"/>
      <c r="O29" s="6"/>
    </row>
    <row r="30" spans="2:19" x14ac:dyDescent="0.25">
      <c r="B30" s="4">
        <v>22</v>
      </c>
      <c r="C30" s="20" t="s">
        <v>225</v>
      </c>
      <c r="D30" s="29" t="s">
        <v>141</v>
      </c>
      <c r="E30" s="29" t="s">
        <v>44</v>
      </c>
      <c r="F30" s="29" t="s">
        <v>44</v>
      </c>
      <c r="G30" s="29" t="s">
        <v>44</v>
      </c>
      <c r="H30" s="29" t="s">
        <v>44</v>
      </c>
      <c r="I30" s="29" t="s">
        <v>44</v>
      </c>
      <c r="J30" s="18">
        <v>90</v>
      </c>
      <c r="K30" s="18">
        <v>93</v>
      </c>
      <c r="L30" s="18">
        <v>93</v>
      </c>
      <c r="M30" s="28"/>
      <c r="N30" s="18"/>
      <c r="O30" s="6"/>
    </row>
    <row r="31" spans="2:19" x14ac:dyDescent="0.25">
      <c r="B31" s="4">
        <v>23</v>
      </c>
      <c r="C31" s="20" t="s">
        <v>226</v>
      </c>
      <c r="D31" s="29" t="s">
        <v>142</v>
      </c>
      <c r="E31" s="29" t="s">
        <v>45</v>
      </c>
      <c r="F31" s="29" t="s">
        <v>45</v>
      </c>
      <c r="G31" s="29" t="s">
        <v>45</v>
      </c>
      <c r="H31" s="29" t="s">
        <v>45</v>
      </c>
      <c r="I31" s="29" t="s">
        <v>45</v>
      </c>
      <c r="J31" s="18">
        <v>94</v>
      </c>
      <c r="K31" s="18">
        <v>95</v>
      </c>
      <c r="L31" s="18">
        <v>92</v>
      </c>
      <c r="M31" s="28"/>
      <c r="N31" s="18"/>
      <c r="O31" s="6"/>
    </row>
    <row r="32" spans="2:19" x14ac:dyDescent="0.25">
      <c r="B32" s="4">
        <v>24</v>
      </c>
      <c r="C32" s="20" t="s">
        <v>227</v>
      </c>
      <c r="D32" s="29" t="s">
        <v>143</v>
      </c>
      <c r="E32" s="29" t="s">
        <v>46</v>
      </c>
      <c r="F32" s="29" t="s">
        <v>46</v>
      </c>
      <c r="G32" s="29" t="s">
        <v>46</v>
      </c>
      <c r="H32" s="29" t="s">
        <v>46</v>
      </c>
      <c r="I32" s="29" t="s">
        <v>46</v>
      </c>
      <c r="J32" s="18">
        <v>96</v>
      </c>
      <c r="K32" s="18">
        <v>93</v>
      </c>
      <c r="L32" s="18">
        <v>93</v>
      </c>
      <c r="M32" s="28"/>
      <c r="N32" s="18"/>
      <c r="O32" s="6"/>
    </row>
    <row r="33" spans="2:15" x14ac:dyDescent="0.25">
      <c r="B33" s="4">
        <v>25</v>
      </c>
      <c r="C33" s="20"/>
      <c r="D33" s="29"/>
      <c r="E33" s="29" t="s">
        <v>47</v>
      </c>
      <c r="F33" s="29" t="s">
        <v>47</v>
      </c>
      <c r="G33" s="29" t="s">
        <v>47</v>
      </c>
      <c r="H33" s="29" t="s">
        <v>47</v>
      </c>
      <c r="I33" s="29" t="s">
        <v>47</v>
      </c>
      <c r="J33" s="18"/>
      <c r="K33" s="18"/>
      <c r="L33" s="18"/>
      <c r="M33" s="28"/>
      <c r="N33" s="18"/>
      <c r="O33" s="6"/>
    </row>
    <row r="34" spans="2:15" x14ac:dyDescent="0.25">
      <c r="B34" s="4">
        <v>26</v>
      </c>
      <c r="C34" s="20"/>
      <c r="D34" s="29"/>
      <c r="E34" s="29" t="s">
        <v>48</v>
      </c>
      <c r="F34" s="29" t="s">
        <v>48</v>
      </c>
      <c r="G34" s="29" t="s">
        <v>48</v>
      </c>
      <c r="H34" s="29" t="s">
        <v>48</v>
      </c>
      <c r="I34" s="29" t="s">
        <v>48</v>
      </c>
      <c r="J34" s="18"/>
      <c r="K34" s="18"/>
      <c r="L34" s="18"/>
      <c r="M34" s="28"/>
      <c r="N34" s="18"/>
      <c r="O34" s="6"/>
    </row>
    <row r="35" spans="2:15" x14ac:dyDescent="0.25">
      <c r="B35" s="4">
        <v>27</v>
      </c>
      <c r="C35" s="20"/>
      <c r="D35" s="29"/>
      <c r="E35" s="29" t="s">
        <v>49</v>
      </c>
      <c r="F35" s="29" t="s">
        <v>49</v>
      </c>
      <c r="G35" s="29" t="s">
        <v>49</v>
      </c>
      <c r="H35" s="29" t="s">
        <v>49</v>
      </c>
      <c r="I35" s="29" t="s">
        <v>49</v>
      </c>
      <c r="J35" s="18"/>
      <c r="K35" s="18"/>
      <c r="L35" s="18"/>
      <c r="M35" s="28"/>
      <c r="N35" s="18"/>
      <c r="O35" s="6"/>
    </row>
    <row r="36" spans="2:15" x14ac:dyDescent="0.25">
      <c r="B36" s="4">
        <v>28</v>
      </c>
      <c r="C36" s="20"/>
      <c r="D36" s="29"/>
      <c r="E36" s="29" t="s">
        <v>50</v>
      </c>
      <c r="F36" s="29" t="s">
        <v>50</v>
      </c>
      <c r="G36" s="29" t="s">
        <v>50</v>
      </c>
      <c r="H36" s="29" t="s">
        <v>50</v>
      </c>
      <c r="I36" s="29" t="s">
        <v>50</v>
      </c>
      <c r="J36" s="18"/>
      <c r="K36" s="18"/>
      <c r="L36" s="18"/>
      <c r="M36" s="28"/>
      <c r="N36" s="18"/>
      <c r="O36" s="6"/>
    </row>
    <row r="37" spans="2:15" x14ac:dyDescent="0.25">
      <c r="B37" s="4">
        <v>29</v>
      </c>
      <c r="C37" s="20"/>
      <c r="D37" s="29"/>
      <c r="E37" s="29" t="s">
        <v>51</v>
      </c>
      <c r="F37" s="29" t="s">
        <v>51</v>
      </c>
      <c r="G37" s="29" t="s">
        <v>51</v>
      </c>
      <c r="H37" s="29" t="s">
        <v>51</v>
      </c>
      <c r="I37" s="29" t="s">
        <v>51</v>
      </c>
      <c r="J37" s="18"/>
      <c r="K37" s="18"/>
      <c r="L37" s="18"/>
      <c r="M37" s="28"/>
      <c r="N37" s="18"/>
      <c r="O37" s="6"/>
    </row>
    <row r="38" spans="2:15" x14ac:dyDescent="0.25">
      <c r="C38" s="43"/>
      <c r="D38" s="43"/>
      <c r="E38" s="15"/>
      <c r="H38" s="48" t="s">
        <v>16</v>
      </c>
      <c r="I38" s="48"/>
      <c r="J38" s="16">
        <v>0</v>
      </c>
      <c r="K38" s="16">
        <f>COUNTIF(K9:K37,"&gt;=70")</f>
        <v>24</v>
      </c>
      <c r="L38" s="16">
        <f>COUNTIF(L9:L37,"&gt;=70")</f>
        <v>24</v>
      </c>
      <c r="M38" s="26">
        <f>COUNTIF(M9:M37,"&gt;=70")</f>
        <v>0</v>
      </c>
      <c r="N38" s="16">
        <f>COUNTIF(N9:N37,"&gt;=70")</f>
        <v>0</v>
      </c>
      <c r="O38" s="9">
        <f>COUNTIF(O9:O37,"&gt;=70")</f>
        <v>0</v>
      </c>
    </row>
    <row r="39" spans="2:15" x14ac:dyDescent="0.25">
      <c r="C39" s="43"/>
      <c r="D39" s="43"/>
      <c r="E39" s="19"/>
      <c r="H39" s="49" t="s">
        <v>17</v>
      </c>
      <c r="I39" s="49"/>
      <c r="J39" s="17">
        <f t="shared" ref="J39:O39" si="0">COUNTIF(J9:J37,"&lt;70")</f>
        <v>0</v>
      </c>
      <c r="K39" s="17">
        <f t="shared" si="0"/>
        <v>0</v>
      </c>
      <c r="L39" s="17">
        <f t="shared" si="0"/>
        <v>0</v>
      </c>
      <c r="M39" s="27">
        <f t="shared" si="0"/>
        <v>0</v>
      </c>
      <c r="N39" s="17">
        <f t="shared" si="0"/>
        <v>0</v>
      </c>
      <c r="O39" s="17">
        <f t="shared" si="0"/>
        <v>0</v>
      </c>
    </row>
    <row r="40" spans="2:15" x14ac:dyDescent="0.25">
      <c r="C40" s="43"/>
      <c r="D40" s="43"/>
      <c r="E40" s="43"/>
      <c r="H40" s="49" t="s">
        <v>18</v>
      </c>
      <c r="I40" s="49"/>
      <c r="J40" s="17">
        <f t="shared" ref="J40:O40" si="1">COUNT(J9:J37)</f>
        <v>24</v>
      </c>
      <c r="K40" s="17">
        <f t="shared" si="1"/>
        <v>24</v>
      </c>
      <c r="L40" s="17">
        <f t="shared" si="1"/>
        <v>24</v>
      </c>
      <c r="M40" s="27">
        <f t="shared" si="1"/>
        <v>0</v>
      </c>
      <c r="N40" s="17">
        <f t="shared" si="1"/>
        <v>0</v>
      </c>
      <c r="O40" s="17">
        <f t="shared" si="1"/>
        <v>0</v>
      </c>
    </row>
    <row r="41" spans="2:15" x14ac:dyDescent="0.25">
      <c r="C41" s="43"/>
      <c r="D41" s="43"/>
      <c r="E41" s="15"/>
      <c r="H41" s="50" t="s">
        <v>13</v>
      </c>
      <c r="I41" s="50"/>
      <c r="J41" s="7">
        <f>J38/J40</f>
        <v>0</v>
      </c>
      <c r="K41" s="8">
        <f t="shared" ref="K41:O41" si="2">K38/K40</f>
        <v>1</v>
      </c>
      <c r="L41" s="8">
        <f t="shared" si="2"/>
        <v>1</v>
      </c>
      <c r="M41" s="8" t="e">
        <f t="shared" ref="M41" si="3">M38/M40</f>
        <v>#DIV/0!</v>
      </c>
      <c r="N41" s="8" t="e">
        <f t="shared" si="2"/>
        <v>#DIV/0!</v>
      </c>
      <c r="O41" s="8" t="e">
        <f t="shared" si="2"/>
        <v>#DIV/0!</v>
      </c>
    </row>
    <row r="42" spans="2:15" x14ac:dyDescent="0.25">
      <c r="C42" s="43"/>
      <c r="D42" s="43"/>
      <c r="E42" s="15"/>
      <c r="H42" s="50" t="s">
        <v>14</v>
      </c>
      <c r="I42" s="50"/>
      <c r="J42" s="7">
        <f>J39/J40</f>
        <v>0</v>
      </c>
      <c r="K42" s="7">
        <f t="shared" ref="K42:O42" si="4">K39/K40</f>
        <v>0</v>
      </c>
      <c r="L42" s="8">
        <f t="shared" si="4"/>
        <v>0</v>
      </c>
      <c r="M42" s="8" t="e">
        <f t="shared" ref="M42" si="5">M39/M40</f>
        <v>#DIV/0!</v>
      </c>
      <c r="N42" s="8" t="e">
        <f t="shared" si="4"/>
        <v>#DIV/0!</v>
      </c>
      <c r="O42" s="8" t="e">
        <f t="shared" si="4"/>
        <v>#DIV/0!</v>
      </c>
    </row>
    <row r="43" spans="2:15" x14ac:dyDescent="0.25">
      <c r="C43" s="43"/>
      <c r="D43" s="43"/>
      <c r="E43" s="19"/>
    </row>
    <row r="44" spans="2:15" x14ac:dyDescent="0.25">
      <c r="C44" s="15"/>
      <c r="D44" s="15"/>
      <c r="E44" s="19"/>
    </row>
    <row r="45" spans="2:15" x14ac:dyDescent="0.25">
      <c r="J45" s="35" t="s">
        <v>21</v>
      </c>
      <c r="K45" s="35"/>
      <c r="L45" s="35"/>
      <c r="M45" s="35"/>
      <c r="N45" s="35"/>
    </row>
    <row r="46" spans="2:15" x14ac:dyDescent="0.25">
      <c r="J46" s="44" t="s">
        <v>15</v>
      </c>
      <c r="K46" s="44"/>
      <c r="L46" s="44"/>
      <c r="M46" s="44"/>
      <c r="N46" s="44"/>
    </row>
  </sheetData>
  <mergeCells count="50">
    <mergeCell ref="J46:N46"/>
    <mergeCell ref="C41:D41"/>
    <mergeCell ref="H41:I41"/>
    <mergeCell ref="C42:D42"/>
    <mergeCell ref="H42:I42"/>
    <mergeCell ref="C43:D43"/>
    <mergeCell ref="J45:N45"/>
    <mergeCell ref="C38:D38"/>
    <mergeCell ref="H38:I38"/>
    <mergeCell ref="C39:D39"/>
    <mergeCell ref="H39:I39"/>
    <mergeCell ref="C40:E40"/>
    <mergeCell ref="H40:I40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 </vt:lpstr>
      <vt:lpstr>MATERIA 2 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Hp</cp:lastModifiedBy>
  <cp:lastPrinted>2023-03-21T15:13:53Z</cp:lastPrinted>
  <dcterms:created xsi:type="dcterms:W3CDTF">2023-03-14T19:16:59Z</dcterms:created>
  <dcterms:modified xsi:type="dcterms:W3CDTF">2024-11-21T02:53:45Z</dcterms:modified>
</cp:coreProperties>
</file>