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7" i="10"/>
  <c r="N28" i="10"/>
  <c r="M28" i="10"/>
  <c r="K28" i="10"/>
  <c r="G28" i="10"/>
  <c r="F28" i="10"/>
  <c r="E28" i="10"/>
  <c r="L27" i="22" l="1"/>
  <c r="H17" i="22"/>
  <c r="I20" i="22"/>
  <c r="J20" i="22" s="1"/>
  <c r="H23" i="22"/>
  <c r="H24" i="22"/>
  <c r="L19" i="22"/>
  <c r="L24" i="22"/>
  <c r="H16" i="22"/>
  <c r="L20" i="22"/>
  <c r="L25" i="22"/>
  <c r="I23" i="22"/>
  <c r="J23" i="22" s="1"/>
  <c r="I25" i="22"/>
  <c r="J25" i="22" s="1"/>
  <c r="H19" i="22"/>
  <c r="L21" i="22"/>
  <c r="H27" i="22"/>
  <c r="H21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<sst xmlns="http://schemas.openxmlformats.org/spreadsheetml/2006/main" count="188" uniqueCount="49">
  <si>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</si>
  <si>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</si>
  <si>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</si>
  <si>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</si>
  <si>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</si>
  <si>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</si>
  <si>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</si>
  <si>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</si>
  <si>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</si>
  <si>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</si>
  <si>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</si>
  <si>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</si>
  <si>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</si>
  <si>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</si>
  <si>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</si>
  <si>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</si>
  <si>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</si>
  <si>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</si>
  <si>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</si>
  <si>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</si>
  <si>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</si>
  <si>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</si>
  <si>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</si>
  <si>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</si>
  <si>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</si>
  <si>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</si>
  <si>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</si>
  <si>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</si>
  <si>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</si>
  <si>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</si>
  <si>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</si>
  <si>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</si>
  <si>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</si>
  <si>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</si>
  <si>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</si>
  <si>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</si>
  <si>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ESTEBAN DOMÍNGUEZ FISCAL</t>
  </si>
  <si>
    <t>Análisis de Circuitos Eléctricos de CA</t>
  </si>
  <si>
    <t>502-A</t>
  </si>
  <si>
    <t>Sistemas Hidráulicos y Neumáticos de Potencia</t>
  </si>
  <si>
    <t>702-B</t>
  </si>
  <si>
    <t>Controladores Lógicos Programables</t>
  </si>
  <si>
    <t>802-U</t>
  </si>
  <si>
    <t>Ingeniería de Control Clásico</t>
  </si>
  <si>
    <t>Sistemas Electrónicos para Informática</t>
  </si>
  <si>
    <t>310-A</t>
  </si>
  <si>
    <t>AGO - DIC 2024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</si>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</sst>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10" zoomScale="120" zoomScaleNormal="12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3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46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 t="s">
        <v>20</v>
      </c>
      <c r="C14" s="9" t="s">
        <v>38</v>
      </c>
      <c r="D14" s="9" t="s">
        <v>32</v>
      </c>
      <c r="E14" s="9">
        <v>30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79</v>
      </c>
      <c r="N14" s="15">
        <v>0.6</v>
      </c>
    </row>
    <row r="15" spans="1:14" s="11" customFormat="1" x14ac:dyDescent="0.2">
      <c r="A15" s="8" t="s">
        <v>37</v>
      </c>
      <c r="B15" s="9" t="s">
        <v>29</v>
      </c>
      <c r="C15" s="9" t="s">
        <v>38</v>
      </c>
      <c r="D15" s="9" t="s">
        <v>32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</v>
      </c>
      <c r="N15" s="15">
        <v>0.6</v>
      </c>
    </row>
    <row r="16" spans="1:14" s="11" customFormat="1" x14ac:dyDescent="0.2">
      <c r="A16" s="8" t="s">
        <v>37</v>
      </c>
      <c r="B16" s="9" t="s">
        <v>47</v>
      </c>
      <c r="C16" s="9" t="s">
        <v>38</v>
      </c>
      <c r="D16" s="9" t="s">
        <v>32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79</v>
      </c>
      <c r="N16" s="15">
        <v>0.6</v>
      </c>
    </row>
    <row r="17" spans="1:14" s="11" customFormat="1" x14ac:dyDescent="0.2">
      <c r="A17" s="8" t="s">
        <v>37</v>
      </c>
      <c r="B17" s="9" t="s">
        <v>48</v>
      </c>
      <c r="C17" s="9" t="s">
        <v>38</v>
      </c>
      <c r="D17" s="9" t="s">
        <v>32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80</v>
      </c>
      <c r="N17" s="15">
        <v>1</v>
      </c>
    </row>
    <row r="18" spans="1:14" s="11" customFormat="1" ht="25.5" x14ac:dyDescent="0.2">
      <c r="A18" s="8" t="s">
        <v>39</v>
      </c>
      <c r="B18" s="9" t="s">
        <v>29</v>
      </c>
      <c r="C18" s="9" t="s">
        <v>40</v>
      </c>
      <c r="D18" s="9" t="s">
        <v>32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1</v>
      </c>
    </row>
    <row r="19" spans="1:14" s="11" customFormat="1" ht="25.5" x14ac:dyDescent="0.2">
      <c r="A19" s="8" t="s">
        <v>39</v>
      </c>
      <c r="B19" s="9" t="s">
        <v>47</v>
      </c>
      <c r="C19" s="9" t="s">
        <v>40</v>
      </c>
      <c r="D19" s="9" t="s">
        <v>32</v>
      </c>
      <c r="E19" s="9">
        <v>10</v>
      </c>
      <c r="F19" s="9">
        <v>10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1</v>
      </c>
    </row>
    <row r="20" spans="1:14" s="11" customFormat="1" ht="25.5" x14ac:dyDescent="0.2">
      <c r="A20" s="8" t="s">
        <v>39</v>
      </c>
      <c r="B20" s="9" t="s">
        <v>48</v>
      </c>
      <c r="C20" s="9" t="s">
        <v>40</v>
      </c>
      <c r="D20" s="9" t="s">
        <v>32</v>
      </c>
      <c r="E20" s="9">
        <v>10</v>
      </c>
      <c r="F20" s="9">
        <v>10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95</v>
      </c>
      <c r="N20" s="15">
        <v>1</v>
      </c>
    </row>
    <row r="21" spans="1:14" s="11" customFormat="1" x14ac:dyDescent="0.2">
      <c r="A21" s="8" t="s">
        <v>41</v>
      </c>
      <c r="B21" s="9" t="s">
        <v>29</v>
      </c>
      <c r="C21" s="9" t="s">
        <v>42</v>
      </c>
      <c r="D21" s="9" t="s">
        <v>32</v>
      </c>
      <c r="E21" s="9">
        <v>10</v>
      </c>
      <c r="F21" s="9">
        <v>10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90</v>
      </c>
      <c r="N21" s="15">
        <v>1</v>
      </c>
    </row>
    <row r="22" spans="1:14" s="11" customFormat="1" x14ac:dyDescent="0.2">
      <c r="A22" s="8" t="s">
        <v>41</v>
      </c>
      <c r="B22" s="9" t="s">
        <v>47</v>
      </c>
      <c r="C22" s="9" t="s">
        <v>42</v>
      </c>
      <c r="D22" s="9" t="s">
        <v>32</v>
      </c>
      <c r="E22" s="9">
        <v>10</v>
      </c>
      <c r="F22" s="9">
        <v>10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90</v>
      </c>
      <c r="N22" s="15">
        <v>1</v>
      </c>
    </row>
    <row r="23" spans="1:14" s="11" customFormat="1" x14ac:dyDescent="0.2">
      <c r="A23" s="8" t="s">
        <v>43</v>
      </c>
      <c r="B23" s="9" t="s">
        <v>29</v>
      </c>
      <c r="C23" s="9" t="s">
        <v>42</v>
      </c>
      <c r="D23" s="9" t="s">
        <v>32</v>
      </c>
      <c r="E23" s="9">
        <v>8</v>
      </c>
      <c r="F23" s="9">
        <v>8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80</v>
      </c>
      <c r="N23" s="15">
        <v>1</v>
      </c>
    </row>
    <row r="24" spans="1:14" s="11" customFormat="1" x14ac:dyDescent="0.2">
      <c r="A24" s="8" t="s">
        <v>43</v>
      </c>
      <c r="B24" s="9" t="s">
        <v>47</v>
      </c>
      <c r="C24" s="9" t="s">
        <v>42</v>
      </c>
      <c r="D24" s="9" t="s">
        <v>32</v>
      </c>
      <c r="E24" s="9">
        <v>8</v>
      </c>
      <c r="F24" s="9">
        <v>8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80</v>
      </c>
      <c r="N24" s="15">
        <v>1</v>
      </c>
    </row>
    <row r="25" spans="1:14" s="11" customFormat="1" x14ac:dyDescent="0.2">
      <c r="A25" s="8" t="s">
        <v>43</v>
      </c>
      <c r="B25" s="9" t="s">
        <v>48</v>
      </c>
      <c r="C25" s="9" t="s">
        <v>42</v>
      </c>
      <c r="D25" s="9" t="s">
        <v>32</v>
      </c>
      <c r="E25" s="9">
        <v>8</v>
      </c>
      <c r="F25" s="9">
        <v>8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80</v>
      </c>
      <c r="N25" s="15">
        <v>1</v>
      </c>
    </row>
    <row r="26" spans="1:14" s="11" customFormat="1" x14ac:dyDescent="0.2">
      <c r="A26" s="8" t="s">
        <v>44</v>
      </c>
      <c r="B26" s="9" t="s">
        <v>29</v>
      </c>
      <c r="C26" s="9" t="s">
        <v>45</v>
      </c>
      <c r="D26" s="9" t="s">
        <v>35</v>
      </c>
      <c r="E26" s="9">
        <v>27</v>
      </c>
      <c r="F26" s="9">
        <v>27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80</v>
      </c>
      <c r="N26" s="15">
        <v>1</v>
      </c>
    </row>
    <row r="27" spans="1:14" s="11" customFormat="1" x14ac:dyDescent="0.2">
      <c r="A27" s="8" t="s">
        <v>44</v>
      </c>
      <c r="B27" s="9" t="s">
        <v>47</v>
      </c>
      <c r="C27" s="9" t="s">
        <v>45</v>
      </c>
      <c r="D27" s="9" t="s">
        <v>35</v>
      </c>
      <c r="E27" s="9">
        <v>27</v>
      </c>
      <c r="F27" s="9">
        <v>27</v>
      </c>
      <c r="G27" s="9"/>
      <c r="H27" s="21"/>
      <c r="I27" s="22">
        <v>0</v>
      </c>
      <c r="J27" s="21"/>
      <c r="K27" s="22">
        <v>0</v>
      </c>
      <c r="L27" s="21">
        <v>0</v>
      </c>
      <c r="M27" s="9">
        <v>80</v>
      </c>
      <c r="N27" s="15">
        <v>1</v>
      </c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248</v>
      </c>
      <c r="F28" s="17">
        <f>SUM(F14:F27)</f>
        <v>248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83.714285714285708</v>
      </c>
      <c r="N28" s="19">
        <f>AVERAGE(N14:N27)</f>
        <v>0.91428571428571437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AGO - DIC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Análisis de Circuitos Eléctricos de CA</v>
      </c>
      <c r="B14" s="9" t="s">
        <v>29</v>
      </c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'1'!A21</f>
        <v>Controladores Lógicos Programables</v>
      </c>
      <c r="B16" s="9"/>
      <c r="C16" s="9" t="str">
        <f>'1'!C21</f>
        <v>802-U</v>
      </c>
      <c r="D16" s="9" t="str">
        <f>'1'!D21</f>
        <v>IEME</v>
      </c>
      <c r="E16" s="9">
        <f>'1'!E21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'1'!A23</f>
        <v>Ingeniería de Control Clásico</v>
      </c>
      <c r="B17" s="9"/>
      <c r="C17" s="9" t="str">
        <f>'1'!C23</f>
        <v>802-U</v>
      </c>
      <c r="D17" s="9" t="str">
        <f>'1'!D23</f>
        <v>IEME</v>
      </c>
      <c r="E17" s="9">
        <f>'1'!E23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'1'!A27</f>
        <v>Sistemas Electrónicos para Informática</v>
      </c>
      <c r="B18" s="9"/>
      <c r="C18" s="9" t="str">
        <f>'1'!C27</f>
        <v>310-A</v>
      </c>
      <c r="D18" s="9" t="str">
        <f>'1'!D27</f>
        <v>IINF</v>
      </c>
      <c r="E18" s="9">
        <f>'1'!E27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AGO - DIC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'1'!A18</f>
        <v>Sistemas Hidráulicos y Neumáticos de Potencia</v>
      </c>
      <c r="B15" s="9"/>
      <c r="C15" s="9" t="str">
        <f>'1'!C18</f>
        <v>702-B</v>
      </c>
      <c r="D15" s="9" t="str">
        <f>'1'!D18</f>
        <v>IEME</v>
      </c>
      <c r="E15" s="9">
        <f>'1'!E18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'1'!A21</f>
        <v>Controladores Lógicos Programables</v>
      </c>
      <c r="B16" s="9"/>
      <c r="C16" s="9" t="str">
        <f>'1'!C21</f>
        <v>802-U</v>
      </c>
      <c r="D16" s="9" t="str">
        <f>'1'!D21</f>
        <v>IEME</v>
      </c>
      <c r="E16" s="9">
        <f>'1'!E21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'1'!A23</f>
        <v>Ingeniería de Control Clásico</v>
      </c>
      <c r="B17" s="9"/>
      <c r="C17" s="9" t="str">
        <f>'1'!C23</f>
        <v>802-U</v>
      </c>
      <c r="D17" s="9" t="str">
        <f>'1'!D23</f>
        <v>IEME</v>
      </c>
      <c r="E17" s="9">
        <f>'1'!E23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'1'!A27</f>
        <v>Sistemas Electrónicos para Informática</v>
      </c>
      <c r="B18" s="9"/>
      <c r="C18" s="9" t="str">
        <f>'1'!C27</f>
        <v>310-A</v>
      </c>
      <c r="D18" s="9" t="str">
        <f>'1'!D27</f>
        <v>IINF</v>
      </c>
      <c r="E18" s="9">
        <f>'1'!E27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AGO - DIC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'1'!A18</f>
        <v>Sistemas Hidráulicos y Neumáticos de Potencia</v>
      </c>
      <c r="B15" s="9"/>
      <c r="C15" s="9" t="str">
        <f>'1'!C18</f>
        <v>702-B</v>
      </c>
      <c r="D15" s="9" t="str">
        <f>'1'!D18</f>
        <v>IEME</v>
      </c>
      <c r="E15" s="9">
        <f>'1'!E18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'1'!A21</f>
        <v>Controladores Lógicos Programables</v>
      </c>
      <c r="B16" s="9"/>
      <c r="C16" s="9" t="str">
        <f>'1'!C21</f>
        <v>802-U</v>
      </c>
      <c r="D16" s="9" t="str">
        <f>'1'!D21</f>
        <v>IEME</v>
      </c>
      <c r="E16" s="9">
        <f>'1'!E21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'1'!A23</f>
        <v>Ingeniería de Control Clásico</v>
      </c>
      <c r="B17" s="9"/>
      <c r="C17" s="9" t="str">
        <f>'1'!C23</f>
        <v>802-U</v>
      </c>
      <c r="D17" s="9" t="str">
        <f>'1'!D23</f>
        <v>IEME</v>
      </c>
      <c r="E17" s="9">
        <f>'1'!E23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'1'!A27</f>
        <v>Sistemas Electrónicos para Informática</v>
      </c>
      <c r="B18" s="9"/>
      <c r="C18" s="9" t="str">
        <f>'1'!C27</f>
        <v>310-A</v>
      </c>
      <c r="D18" s="9" t="str">
        <f>'1'!D27</f>
        <v>IINF</v>
      </c>
      <c r="E18" s="9">
        <f>'1'!E27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2024-11-23T00:57:15Z</dcterms:modified>
  <cp:category/>
  <cp:contentStatus/>
</cp:coreProperties>
</file>