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C15" i="23"/>
  <c r="D15" i="23"/>
  <c r="E15" i="23"/>
  <c r="A16" i="23"/>
  <c r="C16" i="23"/>
  <c r="D16" i="23"/>
  <c r="E16" i="23"/>
  <c r="A17" i="23"/>
  <c r="C17" i="23"/>
  <c r="D17" i="23"/>
  <c r="E17" i="23"/>
  <c r="A18" i="23"/>
  <c r="C18" i="23"/>
  <c r="D18" i="23"/>
  <c r="E18" i="23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I17" i="23"/>
  <c r="J17" i="23" s="1"/>
  <c r="I16" i="23"/>
  <c r="J16" i="23" s="1"/>
  <c r="I15" i="23"/>
  <c r="J15" i="23" s="1"/>
  <c r="E14" i="23"/>
  <c r="I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4" i="22" l="1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L20" i="23"/>
  <c r="L21" i="23"/>
  <c r="L22" i="23"/>
  <c r="L23" i="23"/>
  <c r="L24" i="23"/>
  <c r="L25" i="23"/>
  <c r="L26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<sst xmlns="http://schemas.openxmlformats.org/spreadsheetml/2006/main" count="167" uniqueCount="40">
  <si>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</si>
  <si>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</si>
  <si>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</si>
  <si>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</si>
  <si>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</si>
  <si>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</si>
  <si>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</si>
  <si>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</si>
  <si>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</si>
  <si>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</si>
  <si>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</si>
  <si>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</si>
  <si>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</si>
  <si>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</si>
  <si>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</si>
  <si>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</si>
  <si>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</si>
  <si>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</si>
  <si>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</si>
  <si>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</si>
  <si>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</si>
  <si>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</si>
  <si>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</si>
  <si>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</si>
  <si>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</si>
  <si>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</si>
  <si>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</si>
  <si>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</si>
  <si>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</si>
  <si>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</si>
  <si>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</si>
  <si>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</si>
  <si>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</si>
  <si>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</si>
  <si>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</si>
  <si>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AGOSTO-DICIEMBRE 2024</t>
  </si>
  <si>
    <t>SISTEMAS DE GESTION</t>
  </si>
  <si>
    <t>ADELC</t>
  </si>
  <si>
    <t>II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</si>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</sst>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26690</xdr:colOff>
      <xdr:row>33</xdr:row>
      <xdr:rowOff>201707</xdr:rowOff>
    </xdr:from>
    <xdr:to>
      <xdr:col>3</xdr:col>
      <xdr:colOff>670416</xdr:colOff>
      <xdr:row>33</xdr:row>
      <xdr:rowOff>728757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3278" y="762000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33</xdr:row>
      <xdr:rowOff>17884</xdr:rowOff>
    </xdr:from>
    <xdr:to>
      <xdr:col>3</xdr:col>
      <xdr:colOff>851646</xdr:colOff>
      <xdr:row>33</xdr:row>
      <xdr:rowOff>721285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9117" y="7458590"/>
          <a:ext cx="859117" cy="703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32</xdr:row>
      <xdr:rowOff>0</xdr:rowOff>
    </xdr:from>
    <xdr:to>
      <xdr:col>3</xdr:col>
      <xdr:colOff>882614</xdr:colOff>
      <xdr:row>32</xdr:row>
      <xdr:rowOff>728756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9117" y="7537824"/>
          <a:ext cx="890085" cy="728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D43" sqref="D4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1</v>
      </c>
      <c r="G8" s="4" t="s">
        <v>6</v>
      </c>
      <c r="H8" s="5">
        <v>0</v>
      </c>
      <c r="I8" s="36" t="s">
        <v>7</v>
      </c>
      <c r="J8" s="36"/>
      <c r="K8" s="36"/>
      <c r="L8" s="30" t="s">
        <v>35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0" x14ac:dyDescent="0.35">
      <c r="A14" s="8" t="s">
        <v>36</v>
      </c>
      <c r="B14" s="9" t="s">
        <v>21</v>
      </c>
      <c r="C14" s="22" t="s">
        <v>37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81</v>
      </c>
      <c r="N14" s="15">
        <v>0.44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0.44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E34" sqref="E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0" x14ac:dyDescent="0.25">
      <c r="A14" s="9" t="str">
        <f>'1'!A14</f>
        <v>SISTEMAS DE GESTION</v>
      </c>
      <c r="B14" s="9" t="s">
        <v>38</v>
      </c>
      <c r="C14" s="22" t="str">
        <f>'1'!C14</f>
        <v>ADELC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>
        <v>0.85</v>
      </c>
      <c r="M14" s="9"/>
      <c r="N14" s="15">
        <v>0.67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0.67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22" zoomScale="85" zoomScaleNormal="85" zoomScaleSheetLayoutView="100" workbookViewId="0">
      <selection activeCell="P11" sqref="P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0" x14ac:dyDescent="0.25">
      <c r="A14" s="9" t="str">
        <f>'1'!A14</f>
        <v>SISTEMAS DE GESTION</v>
      </c>
      <c r="B14" s="9" t="s">
        <v>39</v>
      </c>
      <c r="C14" s="22" t="str">
        <f>'1'!C14</f>
        <v>ADELC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89.44</v>
      </c>
      <c r="N14" s="15">
        <v>0.89</v>
      </c>
    </row>
    <row r="15" spans="1:14" s="11" customFormat="1" x14ac:dyDescent="0.25">
      <c r="A15" s="9">
        <f>'1'!A16</f>
        <v>0</v>
      </c>
      <c r="B15" s="9"/>
      <c r="C15" s="9">
        <f>'1'!C16</f>
        <v>0</v>
      </c>
      <c r="D15" s="9">
        <f>'1'!D16</f>
        <v>0</v>
      </c>
      <c r="E15" s="9">
        <f>'1'!E16</f>
        <v>0</v>
      </c>
      <c r="F15" s="9"/>
      <c r="G15" s="9"/>
      <c r="H15" s="10" t="e">
        <f t="shared" ref="H15:H26" si="1">F15/E15</f>
        <v>#DIV/0!</v>
      </c>
      <c r="I15" s="9">
        <f t="shared" si="0"/>
        <v>0</v>
      </c>
      <c r="J15" s="10" t="e">
        <f t="shared" ref="J15:J27" si="2">I15/E15</f>
        <v>#DIV/0!</v>
      </c>
      <c r="K15" s="9"/>
      <c r="L15" s="10" t="e">
        <f t="shared" ref="L15:L27" si="3">K15/E15</f>
        <v>#DIV/0!</v>
      </c>
      <c r="M15" s="9"/>
      <c r="N15" s="15"/>
    </row>
    <row r="16" spans="1:14" s="11" customFormat="1" x14ac:dyDescent="0.25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</v>
      </c>
      <c r="F27" s="17">
        <f>SUM(F14:F26)</f>
        <v>9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89.44</v>
      </c>
      <c r="N27" s="19">
        <f>AVERAGE(N14:N26)</f>
        <v>0.89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5"/>
    <row r="36" spans="1:10" ht="45" customHeight="1" x14ac:dyDescent="0.25">
      <c r="B36" s="24" t="str">
        <f>B10</f>
        <v>MII INOCENCIO GARCIA HUERTA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2025-01-07T16:56:48Z</dcterms:modified>
  <cp:category/>
  <cp:contentStatus/>
</cp:coreProperties>
</file>