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4\Ago Dic\Rep 4 AGO DIC 2024\"/>
    </mc:Choice>
  </mc:AlternateContent>
  <xr:revisionPtr revIDLastSave="0" documentId="13_ncr:1_{DEA3DD0B-65BA-4D65-B287-7F60A061308D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definedNames>
    <definedName name="_xlnm.Print_Area" localSheetId="0">'1'!$A$1:$N$28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6587555" val="1218" rev="124" revOS="4" revMin="124" revMax="0"/>
      <pm:docPrefs xmlns:pm="smNativeData" id="1726587555" fixedDigits="0" showNotice="1" showFrameBounds="1" autoChart="1" recalcOnPrint="1" recalcOnCopy="1" finalRounding="1" compatTextArt="1" tab="567" useDefinedPrintRange="1" printArea="currentSheet"/>
      <pm:compatibility xmlns:pm="smNativeData" id="1726587555" overlapCells="1"/>
      <pm:defCurrency xmlns:pm="smNativeData" id="1726587555"/>
    </ext>
  </extLst>
</workbook>
</file>

<file path=xl/calcChain.xml><?xml version="1.0" encoding="utf-8"?>
<calcChain xmlns="http://schemas.openxmlformats.org/spreadsheetml/2006/main">
  <c r="N19" i="1" l="1"/>
  <c r="M19" i="1"/>
  <c r="K19" i="1"/>
  <c r="G19" i="1"/>
  <c r="F19" i="1"/>
  <c r="E19" i="1"/>
  <c r="L19" i="1" s="1"/>
  <c r="I17" i="1"/>
  <c r="L16" i="1"/>
  <c r="I16" i="1"/>
  <c r="L15" i="1"/>
  <c r="I15" i="1"/>
  <c r="L14" i="1"/>
  <c r="I14" i="1"/>
  <c r="I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<sst xmlns="http://schemas.openxmlformats.org/spreadsheetml/2006/main" count="52" uniqueCount="42">
  <si>
    <t>Reporte Parcial y Final del Semestre</t>
  </si>
  <si>
    <t>INSTITUTO TECNOLÓGICO SUPERIOR DE SAN ANDRÉS TUXTLA</t>
  </si>
  <si>
    <t>SUBDIRECCIÓN ACADÉMICA</t>
  </si>
  <si>
    <t>DIVISIÓN DE INGENIERÍA</t>
  </si>
  <si>
    <t>MECATRONICA</t>
  </si>
  <si>
    <t>Reporte No.</t>
  </si>
  <si>
    <t>Grupos Atendidos:</t>
  </si>
  <si>
    <t>Asig. dif.</t>
  </si>
  <si>
    <t>Periodo Escolar:</t>
  </si>
  <si>
    <t>PROFESOR (A):</t>
  </si>
  <si>
    <t>DR. JOSE ANGEL NIEVES VAZQUEZ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</si>
  <si>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</si>
  <si>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</si>
  <si>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</si>
  <si>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</si>
  <si>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</si>
  <si>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</si>
  <si>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</si>
  <si>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</si>
  <si>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</si>
  <si>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</si>
  <si>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</si>
  <si>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</si>
  <si>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</si>
  <si>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</si>
  <si>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</si>
  <si>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Electromagnetismo</t>
  </si>
  <si>
    <t>311A</t>
  </si>
  <si>
    <t>IMCT</t>
  </si>
  <si>
    <t>Instrumentacion Virtual</t>
  </si>
  <si>
    <t>711A</t>
  </si>
  <si>
    <t>Robotica</t>
  </si>
  <si>
    <t>811A</t>
  </si>
  <si>
    <t>Simulación de Sistemas Robóticos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</si>
  <si>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</si>
  <si>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</si>
  <si>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</si>
  <si>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</si>
  <si>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</si>
  <si>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ING. YOSAFAT MORTERA ELIAS</t>
  </si>
  <si>
    <t>AGODIC2024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</si>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</sst>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sz val="9"/>
      <name val="Tahoma"/>
      <family val="2"/>
    </font>
    <font>
      <sz val="9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9" fontId="1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center" wrapText="1"/>
    </xf>
    <xf numFmtId="9" fontId="1" fillId="0" borderId="4" xfId="1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64" fontId="1" fillId="4" borderId="6" xfId="1" applyNumberFormat="1" applyFont="1" applyFill="1" applyBorder="1" applyAlignment="1">
      <alignment horizontal="center" vertical="center"/>
    </xf>
    <xf numFmtId="9" fontId="1" fillId="5" borderId="7" xfId="1" applyFont="1" applyFill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9" borderId="11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7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6587555" count="1">
        <pm:charStyle name="Normal" fontId="0" Id="1"/>
      </pm:charStyles>
      <pm:colors xmlns:pm="smNativeData" id="1726587555" count="1">
        <pm:color name="Color 24" rgb="CC99FF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183183</xdr:colOff>
      <xdr:row>0</xdr:row>
      <xdr:rowOff>751840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  <a:extLst>
            <a:ext uri="smNativeData">
              <pm:smNativeData xmlns="" xmlns:pm="smNativeData" val="SMDATA_15_o6LpZhMAAAAlAAAAEQAAAK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4DkAMAAAAAAAAAAAYPAACg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210" cy="75184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132688</xdr:colOff>
      <xdr:row>0</xdr:row>
      <xdr:rowOff>0</xdr:rowOff>
    </xdr:from>
    <xdr:to>
      <xdr:col>13</xdr:col>
      <xdr:colOff>692758</xdr:colOff>
      <xdr:row>0</xdr:row>
      <xdr:rowOff>704850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  <a:extLst>
            <a:ext uri="smNativeData">
              <pm:smNativeData xmlns="" xmlns:pm="smNativeData" val="SMDATA_15_o6LpZ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BLSUf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kDJAOcOgAAWAAAAHMIAABW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8405" y="0"/>
          <a:ext cx="1342300" cy="70485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zoomScale="113" workbookViewId="0">
      <selection activeCell="N17" sqref="N17"/>
    </sheetView>
  </sheetViews>
  <sheetFormatPr baseColWidth="10" defaultColWidth="11.44140625" defaultRowHeight="13.2" x14ac:dyDescent="0.25"/>
  <cols>
    <col min="1" max="1" width="28.33203125" style="1" customWidth="1"/>
    <col min="2" max="2" width="4.6640625" style="1" customWidth="1"/>
    <col min="3" max="3" width="5.5546875" style="1" customWidth="1"/>
    <col min="4" max="4" width="21.77734375" style="1" customWidth="1"/>
    <col min="5" max="5" width="9.44140625" style="1" customWidth="1"/>
    <col min="6" max="12" width="7.5546875" style="1" customWidth="1"/>
    <col min="13" max="13" width="11.44140625" style="1"/>
    <col min="14" max="14" width="11.44140625" style="1" customWidth="1"/>
    <col min="15" max="16384" width="11.44140625" style="1"/>
  </cols>
  <sheetData>
    <row r="1" spans="1:14" ht="62.25" customHeigh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37" t="s">
        <v>3</v>
      </c>
      <c r="B6" s="37"/>
      <c r="C6" s="37"/>
      <c r="D6" s="37"/>
      <c r="E6" s="38" t="s">
        <v>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6">
        <v>4</v>
      </c>
      <c r="C8" s="26"/>
      <c r="D8" s="13" t="s">
        <v>6</v>
      </c>
      <c r="E8" s="5">
        <v>4</v>
      </c>
      <c r="G8" s="4" t="s">
        <v>7</v>
      </c>
      <c r="H8" s="5">
        <v>4</v>
      </c>
      <c r="I8" s="33" t="s">
        <v>8</v>
      </c>
      <c r="J8" s="33"/>
      <c r="K8" s="33"/>
      <c r="L8" s="26" t="s">
        <v>40</v>
      </c>
      <c r="M8" s="26"/>
      <c r="N8" s="26"/>
    </row>
    <row r="10" spans="1:14" x14ac:dyDescent="0.25">
      <c r="A10" s="4" t="s">
        <v>9</v>
      </c>
      <c r="B10" s="26" t="s">
        <v>10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7" t="s">
        <v>11</v>
      </c>
      <c r="B12" s="29" t="s">
        <v>12</v>
      </c>
      <c r="C12" s="29" t="s">
        <v>13</v>
      </c>
      <c r="D12" s="31" t="s">
        <v>14</v>
      </c>
      <c r="E12" s="31" t="s">
        <v>15</v>
      </c>
      <c r="F12" s="31" t="s">
        <v>16</v>
      </c>
      <c r="G12" s="31"/>
      <c r="H12" s="31" t="s">
        <v>17</v>
      </c>
      <c r="I12" s="31" t="s">
        <v>18</v>
      </c>
      <c r="J12" s="31" t="s">
        <v>19</v>
      </c>
      <c r="K12" s="31" t="s">
        <v>20</v>
      </c>
      <c r="L12" s="31" t="s">
        <v>21</v>
      </c>
      <c r="M12" s="31" t="s">
        <v>22</v>
      </c>
      <c r="N12" s="34" t="s">
        <v>23</v>
      </c>
    </row>
    <row r="13" spans="1:14" x14ac:dyDescent="0.25">
      <c r="A13" s="28"/>
      <c r="B13" s="30"/>
      <c r="C13" s="30"/>
      <c r="D13" s="32"/>
      <c r="E13" s="32"/>
      <c r="F13" s="7" t="s">
        <v>24</v>
      </c>
      <c r="G13" s="7" t="s">
        <v>25</v>
      </c>
      <c r="H13" s="32"/>
      <c r="I13" s="32"/>
      <c r="J13" s="32"/>
      <c r="K13" s="32"/>
      <c r="L13" s="32"/>
      <c r="M13" s="32"/>
      <c r="N13" s="35"/>
    </row>
    <row r="14" spans="1:14" s="10" customFormat="1" x14ac:dyDescent="0.25">
      <c r="A14" s="8" t="s">
        <v>26</v>
      </c>
      <c r="B14" s="8" t="s">
        <v>41</v>
      </c>
      <c r="C14" s="8" t="s">
        <v>27</v>
      </c>
      <c r="D14" s="8" t="s">
        <v>28</v>
      </c>
      <c r="E14" s="8">
        <v>23</v>
      </c>
      <c r="F14" s="8">
        <v>15</v>
      </c>
      <c r="G14" s="8"/>
      <c r="H14" s="9"/>
      <c r="I14" s="8">
        <f>(E14-SUM(F14:G14))-K14</f>
        <v>8</v>
      </c>
      <c r="J14" s="9"/>
      <c r="K14" s="8">
        <v>0</v>
      </c>
      <c r="L14" s="9">
        <f>K14/E14</f>
        <v>0</v>
      </c>
      <c r="M14" s="8">
        <v>64</v>
      </c>
      <c r="N14" s="14">
        <v>0.69</v>
      </c>
    </row>
    <row r="15" spans="1:14" s="10" customFormat="1" x14ac:dyDescent="0.25">
      <c r="A15" s="8" t="s">
        <v>29</v>
      </c>
      <c r="B15" s="8" t="s">
        <v>41</v>
      </c>
      <c r="C15" s="8" t="s">
        <v>30</v>
      </c>
      <c r="D15" s="8" t="s">
        <v>28</v>
      </c>
      <c r="E15" s="8">
        <v>32</v>
      </c>
      <c r="F15" s="8">
        <v>31</v>
      </c>
      <c r="G15" s="8"/>
      <c r="H15" s="9"/>
      <c r="I15" s="8">
        <f>(E15-SUM(F15:G15))-K15</f>
        <v>1</v>
      </c>
      <c r="J15" s="9"/>
      <c r="K15" s="8">
        <v>0</v>
      </c>
      <c r="L15" s="9">
        <f>K15/E15</f>
        <v>0</v>
      </c>
      <c r="M15" s="8">
        <v>76</v>
      </c>
      <c r="N15" s="14">
        <v>0.65</v>
      </c>
    </row>
    <row r="16" spans="1:14" s="10" customFormat="1" x14ac:dyDescent="0.25">
      <c r="A16" s="8" t="s">
        <v>31</v>
      </c>
      <c r="B16" s="8" t="s">
        <v>41</v>
      </c>
      <c r="C16" s="8" t="s">
        <v>32</v>
      </c>
      <c r="D16" s="8" t="s">
        <v>28</v>
      </c>
      <c r="E16" s="8">
        <v>4</v>
      </c>
      <c r="F16" s="8">
        <v>4</v>
      </c>
      <c r="G16" s="8"/>
      <c r="H16" s="9"/>
      <c r="I16" s="8">
        <f>(E16-SUM(F16:G16))-K16</f>
        <v>0</v>
      </c>
      <c r="J16" s="9"/>
      <c r="K16" s="8">
        <v>0</v>
      </c>
      <c r="L16" s="9">
        <f>K16/E16</f>
        <v>0</v>
      </c>
      <c r="M16" s="8">
        <v>83</v>
      </c>
      <c r="N16" s="14">
        <v>0.5</v>
      </c>
    </row>
    <row r="17" spans="1:14" s="10" customFormat="1" ht="26.4" x14ac:dyDescent="0.25">
      <c r="A17" s="8" t="s">
        <v>33</v>
      </c>
      <c r="B17" s="8" t="s">
        <v>41</v>
      </c>
      <c r="C17" s="8" t="s">
        <v>32</v>
      </c>
      <c r="D17" s="8" t="s">
        <v>28</v>
      </c>
      <c r="E17" s="8">
        <v>5</v>
      </c>
      <c r="F17" s="8">
        <v>5</v>
      </c>
      <c r="G17" s="8"/>
      <c r="H17" s="9"/>
      <c r="I17" s="8">
        <f>(E17-SUM(F17:G17))-K17</f>
        <v>0</v>
      </c>
      <c r="J17" s="9"/>
      <c r="K17" s="8">
        <v>0</v>
      </c>
      <c r="L17" s="9">
        <v>0</v>
      </c>
      <c r="M17" s="8">
        <v>94</v>
      </c>
      <c r="N17" s="14">
        <v>0.4</v>
      </c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x14ac:dyDescent="0.25">
      <c r="A19" s="15" t="s">
        <v>34</v>
      </c>
      <c r="B19" s="16" t="s">
        <v>35</v>
      </c>
      <c r="C19" s="16" t="s">
        <v>35</v>
      </c>
      <c r="D19" s="16" t="s">
        <v>35</v>
      </c>
      <c r="E19" s="16">
        <f>SUM(E14:E18)</f>
        <v>64</v>
      </c>
      <c r="F19" s="16">
        <f>SUM(F14:F18)</f>
        <v>55</v>
      </c>
      <c r="G19" s="16">
        <f>SUM(G14:G18)</f>
        <v>0</v>
      </c>
      <c r="H19" s="17"/>
      <c r="I19" s="16">
        <f>(E19-SUM(F19:G19))-K19</f>
        <v>9</v>
      </c>
      <c r="J19" s="17"/>
      <c r="K19" s="16">
        <f>SUM(K14:K18)</f>
        <v>0</v>
      </c>
      <c r="L19" s="17">
        <f>K19/E19</f>
        <v>0</v>
      </c>
      <c r="M19" s="19">
        <f>AVERAGE(M14:M18)</f>
        <v>79.25</v>
      </c>
      <c r="N19" s="18">
        <f>AVERAGE(N14:N18)</f>
        <v>0.55999999999999994</v>
      </c>
    </row>
    <row r="21" spans="1:14" ht="120" customHeight="1" x14ac:dyDescent="0.25">
      <c r="A21" s="22" t="s">
        <v>36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3" spans="1:14" x14ac:dyDescent="0.25">
      <c r="A23" s="11"/>
    </row>
    <row r="24" spans="1:14" x14ac:dyDescent="0.25">
      <c r="B24" s="23" t="s">
        <v>37</v>
      </c>
      <c r="C24" s="23"/>
      <c r="D24" s="23"/>
      <c r="G24" s="24" t="s">
        <v>38</v>
      </c>
      <c r="H24" s="24"/>
      <c r="I24" s="24"/>
      <c r="J24" s="24"/>
    </row>
    <row r="25" spans="1:14" ht="62.25" customHeight="1" x14ac:dyDescent="0.25">
      <c r="B25" s="25"/>
      <c r="C25" s="25"/>
      <c r="D25" s="25"/>
      <c r="G25" s="26"/>
      <c r="H25" s="26"/>
      <c r="I25" s="26"/>
      <c r="J25" s="26"/>
    </row>
    <row r="26" spans="1:14" hidden="1" x14ac:dyDescent="0.25">
      <c r="A26" s="20" t="e">
        <v>#REF!</v>
      </c>
      <c r="B26" s="20"/>
      <c r="C26" s="6"/>
      <c r="E26" s="20"/>
      <c r="F26" s="20"/>
      <c r="G26" s="20"/>
      <c r="H26" s="20"/>
    </row>
    <row r="27" spans="1:14" hidden="1" x14ac:dyDescent="0.25"/>
    <row r="28" spans="1:14" ht="45" customHeight="1" x14ac:dyDescent="0.25">
      <c r="B28" s="21" t="s">
        <v>10</v>
      </c>
      <c r="C28" s="21"/>
      <c r="D28" s="21"/>
      <c r="E28" s="12"/>
      <c r="F28" s="12"/>
      <c r="G28" s="21" t="s">
        <v>39</v>
      </c>
      <c r="H28" s="21"/>
      <c r="I28" s="21"/>
      <c r="J28" s="21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A12:A13"/>
    <mergeCell ref="B12:B13"/>
    <mergeCell ref="C12:C13"/>
    <mergeCell ref="D12:D13"/>
    <mergeCell ref="E12:E13"/>
    <mergeCell ref="A26:B26"/>
    <mergeCell ref="E26:H26"/>
    <mergeCell ref="B28:D28"/>
    <mergeCell ref="G28:J28"/>
    <mergeCell ref="A21:N21"/>
    <mergeCell ref="B24:D24"/>
    <mergeCell ref="G24:J24"/>
    <mergeCell ref="B25:D25"/>
    <mergeCell ref="G25:J25"/>
  </mergeCells>
  <pageMargins left="0.70833299999999999" right="0.70833299999999999" top="0.74791700000000005" bottom="1.0513889999999999" header="0.315278" footer="0.315278"/>
  <pageSetup scale="82" fitToWidth="0" orientation="landscape" r:id="rId1"/>
  <headerFooter>
    <oddFooter>&amp;RAgosto 2022</oddFooter>
  </headerFooter>
  <drawing r:id="rId2"/>
  <legacyDrawing r:id="rId3"/>
  <extLst>
    <ext uri="smNativeData">
      <pm:sheetPrefs xmlns:pm="smNativeData" day="172658755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ANGEL NIEVES VAZQUEZ</cp:lastModifiedBy>
  <cp:revision>0</cp:revision>
  <cp:lastPrinted>2024-09-25T21:37:00Z</cp:lastPrinted>
  <dcterms:created xsi:type="dcterms:W3CDTF">2021-11-22T14:45:25Z</dcterms:created>
  <dcterms:modified xsi:type="dcterms:W3CDTF">2024-12-11T13:55:54Z</dcterms:modified>
</cp:coreProperties>
</file>