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227"/>
  <workbookPr/>
  <mc:AlternateContent xmlns:mc="http://schemas.openxmlformats.org/markup-compatibility/2006">
    <mc:Choice Requires="x15">
      <x15ac:absPath xmlns:x15ac="http://schemas.microsoft.com/office/spreadsheetml/2010/11/ac" url="C:\Users\josen\OneDrive\Documents\AY2024\Ago Dic\Rep Final AGO DIC 2024\"/>
    </mc:Choice>
  </mc:AlternateContent>
  <xr:revisionPtr revIDLastSave="0" documentId="13_ncr:1_{E30FFCBF-1217-4A40-AE90-0F94DCD09F39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1" sheetId="10" r:id="rId1"/>
  </sheets>
  <definedNames>
    <definedName name="_xlnm.Print_Area" localSheetId="0">'1'!$A$1:$N$28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15" i="10" l="1"/>
  <c r="I16" i="10"/>
  <c r="I17" i="10"/>
  <c r="N19" i="10" l="1"/>
  <c r="M19" i="10"/>
  <c r="K19" i="10"/>
  <c r="G19" i="10"/>
  <c r="F19" i="10"/>
  <c r="E19" i="10"/>
  <c r="L19" i="10" s="1"/>
  <c r="L16" i="10"/>
  <c r="L15" i="10"/>
  <c r="L14" i="10"/>
  <c r="I14" i="10"/>
  <c r="I19" i="10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8" authorId="0" shapeId="0" xr:uid="{00000000-0006-0000-00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sharedStrings.xml><?xml version="1.0" encoding="utf-8"?>
<sst xmlns="http://schemas.openxmlformats.org/spreadsheetml/2006/main" count="53" uniqueCount="43">
  <si>
    <t>Reporte Parcial y Final del Semestre</t>
  </si>
  <si>
    <t>SUBDIRECCIÓN ACADÉMICA</t>
  </si>
  <si>
    <t>DIVISIÓN DE INGENIERÍA</t>
  </si>
  <si>
    <t>Reporte No.</t>
  </si>
  <si>
    <t>Grupos Atendidos:</t>
  </si>
  <si>
    <t>Asig. dif.</t>
  </si>
  <si>
    <t>Periodo Escolar:</t>
  </si>
  <si>
    <t>PROFESOR (A):</t>
  </si>
  <si>
    <t>ASIGNATURA</t>
  </si>
  <si>
    <t>UNI.</t>
  </si>
  <si>
    <t>SEM.</t>
  </si>
  <si>
    <t>CARRERA</t>
  </si>
  <si>
    <t>A</t>
  </si>
  <si>
    <t>B</t>
  </si>
  <si>
    <t>C</t>
  </si>
  <si>
    <t>D</t>
  </si>
  <si>
    <t>E</t>
  </si>
  <si>
    <t>F</t>
  </si>
  <si>
    <t>G</t>
  </si>
  <si>
    <t>H</t>
  </si>
  <si>
    <t>I</t>
  </si>
  <si>
    <t>EP/O</t>
  </si>
  <si>
    <t>ES/R</t>
  </si>
  <si>
    <t>TOTAL</t>
  </si>
  <si>
    <t>-</t>
  </si>
  <si>
    <t>A= Total de alumnos(as) por materia
B= no. De alumnos(as) que alcanzaron las competencias (EP= evaluación de primera oportunidad, ES= evaluación de segunda oportunidad) 
C= % de estudiantes que alcanzaron las competencias por unidad o unidades temáticas en ambas oportunidades (EP+ES). Solamente en el reporte final
D= no. De alumnos(as) que no alcanzaron las competencias en evaluación de primera oportunidad o en su caso en ambas oportunidades  
E= % de alumnos(as) que no alcanzaron las competencias por unidad o unidades temáticas para el reporte final.  
F= No. de estudiantes que desertaron en la materia. 
G= % de estudiantes que desertaron en la materia, tomando como deserción cuando al estudiante se da de baja de la materia o baja definitiva durante el ciclo escolar.
H=Calificación promedio de todos los estudiantes inscritos en el grupo del curso
I= Porcentaje de todos los estudiantes que igualan o superan la calificación promedio.</t>
  </si>
  <si>
    <t>PROFESOR(A)</t>
  </si>
  <si>
    <t>JEFA(E) DE CARRERA</t>
  </si>
  <si>
    <t>INSTITUTO TECNOLÓGICO SUPERIOR DE SAN ANDRÉS TUXTLA</t>
  </si>
  <si>
    <t>MECATRONICA</t>
  </si>
  <si>
    <t>DR. JOSE ANGEL NIEVES VAZQUEZ</t>
  </si>
  <si>
    <t>IMCT</t>
  </si>
  <si>
    <t>ING. YOSAFAT MORTERA ELIAS</t>
  </si>
  <si>
    <t>Instrumentacion Virtual</t>
  </si>
  <si>
    <t>711A</t>
  </si>
  <si>
    <t>Simulación de Sistemas Robóticos</t>
  </si>
  <si>
    <t>811A</t>
  </si>
  <si>
    <t>Final</t>
  </si>
  <si>
    <t>T</t>
  </si>
  <si>
    <t>Electromagnetismo</t>
  </si>
  <si>
    <t>Robótica</t>
  </si>
  <si>
    <t>311A</t>
  </si>
  <si>
    <t>AGODIC2024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</si>
</sst>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%"/>
  </numFmts>
  <fonts count="1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b/>
      <sz val="11"/>
      <color theme="1"/>
      <name val="Arial"/>
      <family val="2"/>
    </font>
    <font>
      <sz val="10"/>
      <color rgb="FF00000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CC99FF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40">
    <xf numFmtId="0" fontId="0" fillId="0" borderId="0" xfId="0"/>
    <xf numFmtId="0" fontId="4" fillId="0" borderId="0" xfId="0" applyFont="1"/>
    <xf numFmtId="0" fontId="5" fillId="0" borderId="0" xfId="0" applyFont="1" applyAlignment="1">
      <alignment horizontal="center"/>
    </xf>
    <xf numFmtId="0" fontId="5" fillId="0" borderId="0" xfId="0" applyFont="1"/>
    <xf numFmtId="0" fontId="5" fillId="0" borderId="0" xfId="0" applyFont="1" applyAlignment="1">
      <alignment horizontal="right"/>
    </xf>
    <xf numFmtId="0" fontId="6" fillId="0" borderId="2" xfId="0" applyFont="1" applyBorder="1" applyAlignment="1">
      <alignment horizontal="center" vertical="center" wrapText="1"/>
    </xf>
    <xf numFmtId="0" fontId="4" fillId="0" borderId="0" xfId="0" applyFont="1" applyAlignment="1">
      <alignment horizontal="center"/>
    </xf>
    <xf numFmtId="0" fontId="5" fillId="2" borderId="1" xfId="0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9" fontId="4" fillId="0" borderId="1" xfId="1" applyFont="1" applyBorder="1" applyAlignment="1">
      <alignment horizontal="center" vertical="center" wrapText="1"/>
    </xf>
    <xf numFmtId="0" fontId="4" fillId="0" borderId="0" xfId="0" applyFont="1" applyAlignment="1">
      <alignment wrapText="1"/>
    </xf>
    <xf numFmtId="0" fontId="6" fillId="0" borderId="0" xfId="0" applyFont="1" applyAlignment="1">
      <alignment vertical="center" wrapText="1"/>
    </xf>
    <xf numFmtId="0" fontId="4" fillId="0" borderId="0" xfId="0" applyFont="1" applyAlignment="1">
      <alignment vertical="top"/>
    </xf>
    <xf numFmtId="0" fontId="7" fillId="0" borderId="0" xfId="0" applyFont="1" applyAlignment="1">
      <alignment horizontal="right" vertical="center" wrapText="1"/>
    </xf>
    <xf numFmtId="9" fontId="4" fillId="0" borderId="8" xfId="1" applyFont="1" applyBorder="1" applyAlignment="1">
      <alignment horizontal="center" vertical="center" wrapText="1"/>
    </xf>
    <xf numFmtId="0" fontId="4" fillId="2" borderId="5" xfId="0" applyFont="1" applyFill="1" applyBorder="1" applyAlignment="1">
      <alignment horizontal="center" vertical="center"/>
    </xf>
    <xf numFmtId="0" fontId="4" fillId="2" borderId="6" xfId="0" applyFont="1" applyFill="1" applyBorder="1" applyAlignment="1">
      <alignment horizontal="center" vertical="center"/>
    </xf>
    <xf numFmtId="164" fontId="4" fillId="2" borderId="6" xfId="1" applyNumberFormat="1" applyFont="1" applyFill="1" applyBorder="1" applyAlignment="1">
      <alignment horizontal="center" vertical="center"/>
    </xf>
    <xf numFmtId="9" fontId="4" fillId="2" borderId="7" xfId="1" applyFont="1" applyFill="1" applyBorder="1" applyAlignment="1">
      <alignment horizontal="center" vertical="center"/>
    </xf>
    <xf numFmtId="1" fontId="4" fillId="2" borderId="6" xfId="0" applyNumberFormat="1" applyFont="1" applyFill="1" applyBorder="1" applyAlignment="1">
      <alignment horizontal="center" vertical="center"/>
    </xf>
    <xf numFmtId="0" fontId="9" fillId="0" borderId="11" xfId="0" applyFont="1" applyBorder="1" applyAlignment="1">
      <alignment horizontal="center" vertical="center" wrapText="1"/>
    </xf>
    <xf numFmtId="0" fontId="5" fillId="0" borderId="0" xfId="0" applyFont="1" applyAlignment="1">
      <alignment horizontal="center"/>
    </xf>
    <xf numFmtId="0" fontId="5" fillId="0" borderId="0" xfId="0" applyFont="1" applyAlignment="1">
      <alignment horizontal="right" vertical="center"/>
    </xf>
    <xf numFmtId="0" fontId="5" fillId="0" borderId="2" xfId="0" applyFont="1" applyBorder="1" applyAlignment="1">
      <alignment horizontal="center"/>
    </xf>
    <xf numFmtId="0" fontId="8" fillId="0" borderId="0" xfId="0" applyFont="1" applyAlignment="1">
      <alignment horizontal="center" vertical="center"/>
    </xf>
    <xf numFmtId="0" fontId="5" fillId="2" borderId="3" xfId="0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/>
    </xf>
    <xf numFmtId="0" fontId="5" fillId="2" borderId="4" xfId="0" applyFont="1" applyFill="1" applyBorder="1" applyAlignment="1">
      <alignment horizontal="center" vertical="center"/>
    </xf>
    <xf numFmtId="0" fontId="5" fillId="2" borderId="8" xfId="0" applyFont="1" applyFill="1" applyBorder="1" applyAlignment="1">
      <alignment horizontal="center" vertical="center"/>
    </xf>
    <xf numFmtId="0" fontId="4" fillId="0" borderId="0" xfId="0" applyFont="1" applyAlignment="1">
      <alignment horizontal="left" vertical="top" wrapText="1"/>
    </xf>
    <xf numFmtId="0" fontId="5" fillId="2" borderId="3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5" fillId="0" borderId="0" xfId="0" applyFont="1" applyAlignment="1">
      <alignment horizontal="right"/>
    </xf>
    <xf numFmtId="0" fontId="4" fillId="0" borderId="2" xfId="0" applyFont="1" applyBorder="1" applyAlignment="1">
      <alignment horizontal="center"/>
    </xf>
    <xf numFmtId="0" fontId="5" fillId="2" borderId="9" xfId="0" applyFont="1" applyFill="1" applyBorder="1" applyAlignment="1">
      <alignment horizontal="center" vertical="center"/>
    </xf>
    <xf numFmtId="0" fontId="5" fillId="2" borderId="10" xfId="0" applyFont="1" applyFill="1" applyBorder="1" applyAlignment="1">
      <alignment horizontal="center" vertical="center"/>
    </xf>
    <xf numFmtId="0" fontId="7" fillId="0" borderId="0" xfId="0" applyFont="1" applyAlignment="1">
      <alignment horizontal="center" vertical="center" wrapText="1"/>
    </xf>
    <xf numFmtId="0" fontId="6" fillId="0" borderId="2" xfId="0" applyFont="1" applyBorder="1" applyAlignment="1">
      <alignment horizontal="center" vertical="center" wrapText="1"/>
    </xf>
    <xf numFmtId="0" fontId="4" fillId="0" borderId="0" xfId="0" applyFont="1" applyAlignment="1">
      <alignment horizontal="center"/>
    </xf>
    <xf numFmtId="0" fontId="5" fillId="0" borderId="0" xfId="0" applyFont="1" applyAlignment="1">
      <alignment horizontal="center" vertical="top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4" name="Imagen 3" descr="Inicio - TecNM Celaya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78442</xdr:colOff>
      <xdr:row>0</xdr:row>
      <xdr:rowOff>56031</xdr:rowOff>
    </xdr:from>
    <xdr:to>
      <xdr:col>13</xdr:col>
      <xdr:colOff>638736</xdr:colOff>
      <xdr:row>0</xdr:row>
      <xdr:rowOff>760321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53501" y="56031"/>
          <a:ext cx="1322294" cy="70429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N28"/>
  <sheetViews>
    <sheetView tabSelected="1" topLeftCell="A4" zoomScale="130" zoomScaleNormal="130" zoomScaleSheetLayoutView="100" workbookViewId="0">
      <selection activeCell="J19" sqref="J19"/>
    </sheetView>
  </sheetViews>
  <sheetFormatPr baseColWidth="10" defaultColWidth="11.44140625" defaultRowHeight="13.2" x14ac:dyDescent="0.25"/>
  <cols>
    <col min="1" max="1" width="38.5546875" style="1" bestFit="1" customWidth="1"/>
    <col min="2" max="2" width="4.6640625" style="1" bestFit="1" customWidth="1"/>
    <col min="3" max="3" width="5.5546875" style="1" bestFit="1" customWidth="1"/>
    <col min="4" max="4" width="21.77734375" style="1" customWidth="1"/>
    <col min="5" max="5" width="9.44140625" style="1" customWidth="1"/>
    <col min="6" max="12" width="7.5546875" style="1" customWidth="1"/>
    <col min="13" max="16384" width="11.44140625" style="1"/>
  </cols>
  <sheetData>
    <row r="1" spans="1:14" ht="62.25" customHeight="1" x14ac:dyDescent="0.25">
      <c r="B1" s="24" t="s">
        <v>0</v>
      </c>
      <c r="C1" s="24"/>
      <c r="D1" s="24"/>
      <c r="E1" s="24"/>
      <c r="F1" s="24"/>
      <c r="G1" s="24"/>
      <c r="H1" s="24"/>
      <c r="I1" s="24"/>
      <c r="J1" s="24"/>
      <c r="K1" s="24"/>
      <c r="L1" s="24"/>
      <c r="M1" s="24"/>
      <c r="N1" s="24"/>
    </row>
    <row r="2" spans="1:14" x14ac:dyDescent="0.25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x14ac:dyDescent="0.25">
      <c r="A3" s="21" t="s">
        <v>28</v>
      </c>
      <c r="B3" s="21"/>
      <c r="C3" s="21"/>
      <c r="D3" s="21"/>
      <c r="E3" s="21"/>
      <c r="F3" s="21"/>
      <c r="G3" s="21"/>
      <c r="H3" s="21"/>
      <c r="I3" s="21"/>
      <c r="J3" s="21"/>
      <c r="K3" s="21"/>
      <c r="L3" s="21"/>
      <c r="M3" s="21"/>
      <c r="N3" s="21"/>
    </row>
    <row r="4" spans="1:14" x14ac:dyDescent="0.25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x14ac:dyDescent="0.25">
      <c r="A5" s="21" t="s">
        <v>1</v>
      </c>
      <c r="B5" s="21"/>
      <c r="C5" s="21"/>
      <c r="D5" s="21"/>
      <c r="E5" s="21"/>
      <c r="F5" s="21"/>
      <c r="G5" s="21"/>
      <c r="H5" s="21"/>
      <c r="I5" s="21"/>
      <c r="J5" s="21"/>
      <c r="K5" s="21"/>
      <c r="L5" s="21"/>
      <c r="M5" s="21"/>
      <c r="N5" s="21"/>
    </row>
    <row r="6" spans="1:14" x14ac:dyDescent="0.25">
      <c r="A6" s="22" t="s">
        <v>2</v>
      </c>
      <c r="B6" s="22"/>
      <c r="C6" s="22"/>
      <c r="D6" s="22"/>
      <c r="E6" s="23" t="s">
        <v>29</v>
      </c>
      <c r="F6" s="23"/>
      <c r="G6" s="23"/>
      <c r="H6" s="23"/>
      <c r="I6" s="3"/>
      <c r="J6" s="3"/>
      <c r="K6" s="3"/>
      <c r="L6" s="3"/>
      <c r="M6" s="3"/>
      <c r="N6" s="3"/>
    </row>
    <row r="7" spans="1:14" x14ac:dyDescent="0.25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x14ac:dyDescent="0.25">
      <c r="A8" s="4" t="s">
        <v>3</v>
      </c>
      <c r="B8" s="33" t="s">
        <v>37</v>
      </c>
      <c r="C8" s="33"/>
      <c r="D8" s="13" t="s">
        <v>4</v>
      </c>
      <c r="E8" s="5">
        <v>4</v>
      </c>
      <c r="G8" s="4" t="s">
        <v>5</v>
      </c>
      <c r="H8" s="5">
        <v>4</v>
      </c>
      <c r="I8" s="32" t="s">
        <v>6</v>
      </c>
      <c r="J8" s="32"/>
      <c r="K8" s="32"/>
      <c r="L8" s="33" t="s">
        <v>42</v>
      </c>
      <c r="M8" s="33"/>
      <c r="N8" s="33"/>
    </row>
    <row r="10" spans="1:14" x14ac:dyDescent="0.25">
      <c r="A10" s="4" t="s">
        <v>7</v>
      </c>
      <c r="B10" s="33" t="s">
        <v>30</v>
      </c>
      <c r="C10" s="33"/>
      <c r="D10" s="33"/>
      <c r="E10" s="33"/>
      <c r="F10" s="33"/>
      <c r="G10" s="33"/>
      <c r="H10" s="33"/>
      <c r="I10" s="33"/>
      <c r="J10" s="33"/>
      <c r="K10" s="33"/>
      <c r="L10" s="33"/>
    </row>
    <row r="11" spans="1:14" ht="13.8" thickBot="1" x14ac:dyDescent="0.3">
      <c r="B11" s="6"/>
      <c r="C11" s="6"/>
      <c r="E11" s="6"/>
      <c r="F11" s="6"/>
      <c r="G11" s="6"/>
      <c r="H11" s="6"/>
      <c r="I11" s="6"/>
      <c r="J11" s="6"/>
      <c r="K11" s="6"/>
    </row>
    <row r="12" spans="1:14" x14ac:dyDescent="0.25">
      <c r="A12" s="34" t="s">
        <v>8</v>
      </c>
      <c r="B12" s="30" t="s">
        <v>9</v>
      </c>
      <c r="C12" s="30" t="s">
        <v>10</v>
      </c>
      <c r="D12" s="25" t="s">
        <v>11</v>
      </c>
      <c r="E12" s="25" t="s">
        <v>12</v>
      </c>
      <c r="F12" s="25" t="s">
        <v>13</v>
      </c>
      <c r="G12" s="25"/>
      <c r="H12" s="25" t="s">
        <v>14</v>
      </c>
      <c r="I12" s="25" t="s">
        <v>15</v>
      </c>
      <c r="J12" s="25" t="s">
        <v>16</v>
      </c>
      <c r="K12" s="25" t="s">
        <v>17</v>
      </c>
      <c r="L12" s="25" t="s">
        <v>18</v>
      </c>
      <c r="M12" s="25" t="s">
        <v>19</v>
      </c>
      <c r="N12" s="27" t="s">
        <v>20</v>
      </c>
    </row>
    <row r="13" spans="1:14" x14ac:dyDescent="0.25">
      <c r="A13" s="35"/>
      <c r="B13" s="31"/>
      <c r="C13" s="31"/>
      <c r="D13" s="26"/>
      <c r="E13" s="26"/>
      <c r="F13" s="7" t="s">
        <v>21</v>
      </c>
      <c r="G13" s="7" t="s">
        <v>22</v>
      </c>
      <c r="H13" s="26"/>
      <c r="I13" s="26"/>
      <c r="J13" s="26"/>
      <c r="K13" s="26"/>
      <c r="L13" s="26"/>
      <c r="M13" s="26"/>
      <c r="N13" s="28"/>
    </row>
    <row r="14" spans="1:14" s="10" customFormat="1" x14ac:dyDescent="0.25">
      <c r="A14" s="8" t="s">
        <v>39</v>
      </c>
      <c r="B14" s="8" t="s">
        <v>38</v>
      </c>
      <c r="C14" s="20" t="s">
        <v>41</v>
      </c>
      <c r="D14" s="8" t="s">
        <v>31</v>
      </c>
      <c r="E14" s="8">
        <v>23</v>
      </c>
      <c r="F14" s="8">
        <v>9</v>
      </c>
      <c r="G14" s="8">
        <v>11</v>
      </c>
      <c r="H14" s="9">
        <v>0.96</v>
      </c>
      <c r="I14" s="8">
        <f t="shared" ref="I14:I19" si="0">(E14-SUM(F14:G14))-K14</f>
        <v>3</v>
      </c>
      <c r="J14" s="9">
        <v>0.04</v>
      </c>
      <c r="K14" s="8">
        <v>0</v>
      </c>
      <c r="L14" s="9">
        <f t="shared" ref="L14:L16" si="1">K14/E14</f>
        <v>0</v>
      </c>
      <c r="M14" s="8">
        <v>71</v>
      </c>
      <c r="N14" s="14">
        <v>0.6</v>
      </c>
    </row>
    <row r="15" spans="1:14" s="10" customFormat="1" x14ac:dyDescent="0.25">
      <c r="A15" s="8" t="s">
        <v>33</v>
      </c>
      <c r="B15" s="8" t="s">
        <v>38</v>
      </c>
      <c r="C15" s="20" t="s">
        <v>34</v>
      </c>
      <c r="D15" s="8" t="s">
        <v>31</v>
      </c>
      <c r="E15" s="8">
        <v>32</v>
      </c>
      <c r="F15" s="8">
        <v>30</v>
      </c>
      <c r="G15" s="8">
        <v>1</v>
      </c>
      <c r="H15" s="9">
        <v>0.97</v>
      </c>
      <c r="I15" s="8">
        <f t="shared" si="0"/>
        <v>1</v>
      </c>
      <c r="J15" s="9">
        <v>0.03</v>
      </c>
      <c r="K15" s="8">
        <v>0</v>
      </c>
      <c r="L15" s="9">
        <f t="shared" si="1"/>
        <v>0</v>
      </c>
      <c r="M15" s="8">
        <v>83</v>
      </c>
      <c r="N15" s="14">
        <v>0.75</v>
      </c>
    </row>
    <row r="16" spans="1:14" s="10" customFormat="1" x14ac:dyDescent="0.25">
      <c r="A16" s="8" t="s">
        <v>40</v>
      </c>
      <c r="B16" s="8" t="s">
        <v>38</v>
      </c>
      <c r="C16" s="20" t="s">
        <v>36</v>
      </c>
      <c r="D16" s="8" t="s">
        <v>31</v>
      </c>
      <c r="E16" s="8">
        <v>4</v>
      </c>
      <c r="F16" s="8">
        <v>4</v>
      </c>
      <c r="G16" s="8">
        <v>0</v>
      </c>
      <c r="H16" s="9">
        <v>1</v>
      </c>
      <c r="I16" s="8">
        <f t="shared" si="0"/>
        <v>0</v>
      </c>
      <c r="J16" s="9">
        <v>0</v>
      </c>
      <c r="K16" s="8">
        <v>0</v>
      </c>
      <c r="L16" s="9">
        <f t="shared" si="1"/>
        <v>0</v>
      </c>
      <c r="M16" s="8">
        <v>82</v>
      </c>
      <c r="N16" s="14">
        <v>0.5</v>
      </c>
    </row>
    <row r="17" spans="1:14" s="10" customFormat="1" x14ac:dyDescent="0.25">
      <c r="A17" s="8" t="s">
        <v>35</v>
      </c>
      <c r="B17" s="8" t="s">
        <v>38</v>
      </c>
      <c r="C17" s="20" t="s">
        <v>36</v>
      </c>
      <c r="D17" s="8" t="s">
        <v>31</v>
      </c>
      <c r="E17" s="8">
        <v>5</v>
      </c>
      <c r="F17" s="8">
        <v>2</v>
      </c>
      <c r="G17" s="8">
        <v>3</v>
      </c>
      <c r="H17" s="9">
        <v>1</v>
      </c>
      <c r="I17" s="8">
        <f t="shared" si="0"/>
        <v>0</v>
      </c>
      <c r="J17" s="9">
        <v>0</v>
      </c>
      <c r="K17" s="8">
        <v>0</v>
      </c>
      <c r="L17" s="9">
        <v>0</v>
      </c>
      <c r="M17" s="8">
        <v>83</v>
      </c>
      <c r="N17" s="14">
        <v>0.6</v>
      </c>
    </row>
    <row r="18" spans="1:14" s="10" customFormat="1" x14ac:dyDescent="0.25">
      <c r="A18" s="8"/>
      <c r="B18" s="8"/>
      <c r="C18" s="8"/>
      <c r="D18" s="8"/>
      <c r="E18" s="8"/>
      <c r="F18" s="8"/>
      <c r="G18" s="8"/>
      <c r="H18" s="9"/>
      <c r="I18" s="8"/>
      <c r="J18" s="9"/>
      <c r="K18" s="8"/>
      <c r="L18" s="9"/>
      <c r="M18" s="8"/>
      <c r="N18" s="14"/>
    </row>
    <row r="19" spans="1:14" ht="13.8" thickBot="1" x14ac:dyDescent="0.3">
      <c r="A19" s="15" t="s">
        <v>23</v>
      </c>
      <c r="B19" s="16" t="s">
        <v>24</v>
      </c>
      <c r="C19" s="16" t="s">
        <v>24</v>
      </c>
      <c r="D19" s="16" t="s">
        <v>24</v>
      </c>
      <c r="E19" s="16">
        <f>SUM(E14:E18)</f>
        <v>64</v>
      </c>
      <c r="F19" s="16">
        <f>SUM(F14:F18)</f>
        <v>45</v>
      </c>
      <c r="G19" s="16">
        <f>SUM(G14:G18)</f>
        <v>15</v>
      </c>
      <c r="H19" s="17"/>
      <c r="I19" s="16">
        <f t="shared" si="0"/>
        <v>4</v>
      </c>
      <c r="J19" s="17"/>
      <c r="K19" s="16">
        <f>SUM(K14:K18)</f>
        <v>0</v>
      </c>
      <c r="L19" s="17">
        <f>K19/E19</f>
        <v>0</v>
      </c>
      <c r="M19" s="19">
        <f>AVERAGE(M14:M18)</f>
        <v>79.75</v>
      </c>
      <c r="N19" s="18">
        <f>AVERAGE(N14:N18)</f>
        <v>0.61250000000000004</v>
      </c>
    </row>
    <row r="21" spans="1:14" ht="120" customHeight="1" x14ac:dyDescent="0.25">
      <c r="A21" s="29" t="s">
        <v>25</v>
      </c>
      <c r="B21" s="29"/>
      <c r="C21" s="29"/>
      <c r="D21" s="29"/>
      <c r="E21" s="29"/>
      <c r="F21" s="29"/>
      <c r="G21" s="29"/>
      <c r="H21" s="29"/>
      <c r="I21" s="29"/>
      <c r="J21" s="29"/>
      <c r="K21" s="29"/>
      <c r="L21" s="29"/>
      <c r="M21" s="29"/>
      <c r="N21" s="29"/>
    </row>
    <row r="23" spans="1:14" x14ac:dyDescent="0.25">
      <c r="A23" s="11"/>
    </row>
    <row r="24" spans="1:14" x14ac:dyDescent="0.25">
      <c r="B24" s="36" t="s">
        <v>26</v>
      </c>
      <c r="C24" s="36"/>
      <c r="D24" s="36"/>
      <c r="G24" s="21" t="s">
        <v>27</v>
      </c>
      <c r="H24" s="21"/>
      <c r="I24" s="21"/>
      <c r="J24" s="21"/>
    </row>
    <row r="25" spans="1:14" ht="62.25" customHeight="1" x14ac:dyDescent="0.25">
      <c r="B25" s="37"/>
      <c r="C25" s="37"/>
      <c r="D25" s="37"/>
      <c r="G25" s="33"/>
      <c r="H25" s="33"/>
      <c r="I25" s="33"/>
      <c r="J25" s="33"/>
    </row>
    <row r="26" spans="1:14" hidden="1" x14ac:dyDescent="0.25">
      <c r="A26" s="38" t="e">
        <v>#REF!</v>
      </c>
      <c r="B26" s="38"/>
      <c r="C26" s="6"/>
      <c r="E26" s="38"/>
      <c r="F26" s="38"/>
      <c r="G26" s="38"/>
      <c r="H26" s="38"/>
    </row>
    <row r="27" spans="1:14" hidden="1" x14ac:dyDescent="0.25"/>
    <row r="28" spans="1:14" ht="45" customHeight="1" x14ac:dyDescent="0.25">
      <c r="B28" s="39" t="s">
        <v>30</v>
      </c>
      <c r="C28" s="39"/>
      <c r="D28" s="39"/>
      <c r="E28" s="12"/>
      <c r="F28" s="12"/>
      <c r="G28" s="39" t="s">
        <v>32</v>
      </c>
      <c r="H28" s="39"/>
      <c r="I28" s="39"/>
      <c r="J28" s="39"/>
    </row>
  </sheetData>
  <mergeCells count="31">
    <mergeCell ref="A26:B26"/>
    <mergeCell ref="E26:H26"/>
    <mergeCell ref="B28:D28"/>
    <mergeCell ref="G28:J28"/>
    <mergeCell ref="K12:K13"/>
    <mergeCell ref="L12:L13"/>
    <mergeCell ref="B24:D24"/>
    <mergeCell ref="G24:J24"/>
    <mergeCell ref="B25:D25"/>
    <mergeCell ref="G25:J25"/>
    <mergeCell ref="M12:M13"/>
    <mergeCell ref="N12:N13"/>
    <mergeCell ref="A21:N21"/>
    <mergeCell ref="C12:C13"/>
    <mergeCell ref="I8:K8"/>
    <mergeCell ref="L8:N8"/>
    <mergeCell ref="B8:C8"/>
    <mergeCell ref="B10:L10"/>
    <mergeCell ref="A12:A13"/>
    <mergeCell ref="B12:B13"/>
    <mergeCell ref="D12:D13"/>
    <mergeCell ref="E12:E13"/>
    <mergeCell ref="F12:G12"/>
    <mergeCell ref="H12:H13"/>
    <mergeCell ref="I12:I13"/>
    <mergeCell ref="J12:J13"/>
    <mergeCell ref="A3:N3"/>
    <mergeCell ref="A5:N5"/>
    <mergeCell ref="A6:D6"/>
    <mergeCell ref="E6:H6"/>
    <mergeCell ref="B1:N1"/>
  </mergeCells>
  <pageMargins left="0.70866141732283472" right="0.70866141732283472" top="0.74803149606299213" bottom="1.05125" header="0.31496062992125984" footer="0.31496062992125984"/>
  <pageSetup scale="72" orientation="landscape" r:id="rId1"/>
  <headerFooter>
    <oddFooter>&amp;RAgosto 2022</oddFooter>
  </headerFooter>
  <drawing r:id="rId2"/>
  <legacyDrawing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145CC9B213272B4D8AF1C6687B1C9C64" ma:contentTypeVersion="11" ma:contentTypeDescription="Crear nuevo documento." ma:contentTypeScope="" ma:versionID="e2f72572abec0611826bf1e35cf42273">
  <xsd:schema xmlns:xsd="http://www.w3.org/2001/XMLSchema" xmlns:xs="http://www.w3.org/2001/XMLSchema" xmlns:p="http://schemas.microsoft.com/office/2006/metadata/properties" xmlns:ns2="4c96f4e2-f7db-4e02-b8f8-29de1b03c969" xmlns:ns3="d87f237c-3101-4265-aa9b-ec3b3a62240c" targetNamespace="http://schemas.microsoft.com/office/2006/metadata/properties" ma:root="true" ma:fieldsID="4672909b193481e389816730516a204a" ns2:_="" ns3:_="">
    <xsd:import namespace="4c96f4e2-f7db-4e02-b8f8-29de1b03c969"/>
    <xsd:import namespace="d87f237c-3101-4265-aa9b-ec3b3a62240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3:TaxCatchAll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c96f4e2-f7db-4e02-b8f8-29de1b03c96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CR" ma:index="1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4" nillable="true" ma:taxonomy="true" ma:internalName="lcf76f155ced4ddcb4097134ff3c332f" ma:taxonomyFieldName="MediaServiceImageTags" ma:displayName="Etiquetas de imagen" ma:readOnly="false" ma:fieldId="{5cf76f15-5ced-4ddc-b409-7134ff3c332f}" ma:taxonomyMulti="true" ma:sspId="a805b4c4-0358-4a52-88ce-e7b01086b1a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87f237c-3101-4265-aa9b-ec3b3a62240c" elementFormDefault="qualified">
    <xsd:import namespace="http://schemas.microsoft.com/office/2006/documentManagement/types"/>
    <xsd:import namespace="http://schemas.microsoft.com/office/infopath/2007/PartnerControls"/>
    <xsd:element name="TaxCatchAll" ma:index="15" nillable="true" ma:displayName="Taxonomy Catch All Column" ma:hidden="true" ma:list="{2b881a51-6859-45f0-aafb-050758143c5a}" ma:internalName="TaxCatchAll" ma:showField="CatchAllData" ma:web="d87f237c-3101-4265-aa9b-ec3b3a62240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468B50AB-37A8-47AD-BE65-C86966291FA1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73C3CB0B-ECBB-4BD2-AEB6-034A4C82F16B}">
  <ds:schemaRefs>
    <ds:schemaRef ds:uri="http://schemas.microsoft.com/office/2006/metadata/contentType"/>
    <ds:schemaRef ds:uri="http://schemas.microsoft.com/office/2006/metadata/properties/metaAttributes"/>
    <ds:schemaRef ds:uri="http://www.w3.org/2000/xmlns/"/>
    <ds:schemaRef ds:uri="http://www.w3.org/2001/XMLSchema"/>
    <ds:schemaRef ds:uri="4c96f4e2-f7db-4e02-b8f8-29de1b03c969"/>
    <ds:schemaRef ds:uri="d87f237c-3101-4265-aa9b-ec3b3a62240c"/>
    <ds:schemaRef ds:uri="http://schemas.microsoft.com/office/2006/metadata/properties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1</vt:lpstr>
      <vt:lpstr>'1'!Área_de_impresión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Rubén Trejo Lozano</dc:creator>
  <cp:keywords/>
  <dc:description/>
  <cp:lastModifiedBy>JOSE ANGEL NIEVES VAZQUEZ</cp:lastModifiedBy>
  <cp:revision/>
  <dcterms:created xsi:type="dcterms:W3CDTF">2021-11-22T14:45:25Z</dcterms:created>
  <dcterms:modified xsi:type="dcterms:W3CDTF">2025-01-07T12:55:53Z</dcterms:modified>
  <cp:category/>
  <cp:contentStatus/>
</cp:coreProperties>
</file>