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Jessica Personal\SEMESTRE AGO-DIC 2024\4TO REPORTE SGI\"/>
    </mc:Choice>
  </mc:AlternateContent>
  <xr:revisionPtr revIDLastSave="0" documentId="13_ncr:1_{A9B5ECFC-3218-4016-B881-2177C12CBB4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I14" i="10"/>
  <c r="J14" i="10" s="1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<sst xmlns="http://schemas.openxmlformats.org/spreadsheetml/2006/main" count="176" uniqueCount="42">
  <si>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</si>
  <si>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</si>
  <si>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</si>
  <si>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</si>
  <si>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</si>
  <si>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</si>
  <si>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</si>
  <si>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</si>
  <si>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</si>
  <si>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</si>
  <si>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</si>
  <si>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</si>
  <si>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</si>
  <si>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</si>
  <si>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</si>
  <si>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</si>
  <si>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</si>
  <si>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</si>
  <si>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</si>
  <si>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</si>
  <si>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</si>
  <si>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</si>
  <si>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</si>
  <si>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</si>
  <si>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</si>
  <si>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</si>
  <si>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</si>
  <si>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</si>
  <si>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</si>
  <si>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</si>
  <si>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</si>
  <si>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</si>
  <si>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IGEM</t>
  </si>
  <si>
    <t>M.C. JESSICA ALEJANDRA REYES LARIOS</t>
  </si>
  <si>
    <t>L.C. ANA KARENINA CÓRDOBA FERMAN</t>
  </si>
  <si>
    <t>L.C. ANA KARENINA CÓRDOBA FERMÁN</t>
  </si>
  <si>
    <t>AGOSTO-DICIEMBRE 2024</t>
  </si>
  <si>
    <t>FUNDAMENTOS DE QUÍMICA</t>
  </si>
  <si>
    <t>107 A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</si>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</sst>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32</v>
      </c>
      <c r="E14" s="9"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83.26</v>
      </c>
      <c r="N14" s="15">
        <v>0.57889999999999997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83.26</v>
      </c>
      <c r="N28" s="19">
        <f>AVERAGE(N14:N27)</f>
        <v>0.57889999999999997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 t="s">
        <v>39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74</v>
      </c>
      <c r="N14" s="15">
        <v>0.52629999999999999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18</v>
      </c>
      <c r="G28" s="17">
        <f>SUM(G14:G27)</f>
        <v>0</v>
      </c>
      <c r="H28" s="18">
        <f>SUM(F28:G28)/E28</f>
        <v>0.94736842105263153</v>
      </c>
      <c r="I28" s="17">
        <f t="shared" si="1"/>
        <v>1</v>
      </c>
      <c r="J28" s="18">
        <f t="shared" si="2"/>
        <v>5.2631578947368418E-2</v>
      </c>
      <c r="K28" s="17">
        <f>SUM(K14:K27)</f>
        <v>0</v>
      </c>
      <c r="L28" s="18">
        <f t="shared" si="3"/>
        <v>0</v>
      </c>
      <c r="M28" s="17">
        <f>AVERAGE(M14:M27)</f>
        <v>74</v>
      </c>
      <c r="N28" s="19">
        <f>AVERAGE(N14:N27)</f>
        <v>0.52629999999999999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8" zoomScale="85" zoomScaleNormal="85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 t="s">
        <v>40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76.89</v>
      </c>
      <c r="N14" s="15">
        <v>0.31569999999999998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76.89</v>
      </c>
      <c r="N28" s="19">
        <f>AVERAGE(N14:N27)</f>
        <v>0.31569999999999998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 t="s">
        <v>41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13</v>
      </c>
      <c r="G14" s="9"/>
      <c r="H14" s="10">
        <f t="shared" ref="H14:H27" si="0">F14/E14</f>
        <v>0.68421052631578949</v>
      </c>
      <c r="I14" s="9">
        <f t="shared" ref="I14:I28" si="1">(E14-SUM(F14:G14))-K14</f>
        <v>6</v>
      </c>
      <c r="J14" s="10">
        <f t="shared" ref="J14:J28" si="2">I14/E14</f>
        <v>0.31578947368421051</v>
      </c>
      <c r="K14" s="9"/>
      <c r="L14" s="10">
        <f t="shared" ref="L14:L28" si="3">K14/E14</f>
        <v>0</v>
      </c>
      <c r="M14" s="9">
        <v>56.15</v>
      </c>
      <c r="N14" s="15">
        <v>0.68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13</v>
      </c>
      <c r="G28" s="17">
        <f>SUM(G14:G27)</f>
        <v>0</v>
      </c>
      <c r="H28" s="18">
        <f>SUM(F28:G28)/E28</f>
        <v>0.68421052631578949</v>
      </c>
      <c r="I28" s="17">
        <f t="shared" si="1"/>
        <v>6</v>
      </c>
      <c r="J28" s="18">
        <f t="shared" si="2"/>
        <v>0.31578947368421051</v>
      </c>
      <c r="K28" s="17">
        <f>SUM(K14:K27)</f>
        <v>0</v>
      </c>
      <c r="L28" s="18">
        <f t="shared" si="3"/>
        <v>0</v>
      </c>
      <c r="M28" s="17">
        <f>AVERAGE(M14:M27)</f>
        <v>56.15</v>
      </c>
      <c r="N28" s="19">
        <f>AVERAGE(N14:N27)</f>
        <v>0.68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2024-12-12T05:18:32Z</dcterms:modified>
  <cp:category/>
  <cp:contentStatus/>
</cp:coreProperties>
</file>