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G GESTION EMPRE\Documents\IGEM-2024\AGOSTO-DICIEMBRE 2024\CLASES\"/>
    </mc:Choice>
  </mc:AlternateContent>
  <xr:revisionPtr revIDLastSave="0" documentId="13_ncr:1_{A95D8EAC-D29A-407F-8CE8-4D3244BE74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amentos de Inv. 107 C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5" l="1"/>
  <c r="Q54" i="5"/>
  <c r="M56" i="5"/>
  <c r="N56" i="5"/>
  <c r="O56" i="5"/>
  <c r="P56" i="5"/>
  <c r="K54" i="5"/>
  <c r="K57" i="5" s="1"/>
  <c r="J56" i="5"/>
  <c r="M55" i="5" l="1"/>
  <c r="N55" i="5"/>
  <c r="O55" i="5"/>
  <c r="P55" i="5"/>
  <c r="L54" i="5"/>
  <c r="M54" i="5"/>
  <c r="M57" i="5" s="1"/>
  <c r="M58" i="5" s="1"/>
  <c r="N54" i="5"/>
  <c r="N57" i="5" s="1"/>
  <c r="O54" i="5"/>
  <c r="O57" i="5" s="1"/>
  <c r="P54" i="5"/>
  <c r="P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L55" i="5" l="1"/>
  <c r="L58" i="5" s="1"/>
  <c r="L57" i="5"/>
  <c r="J55" i="5"/>
  <c r="J58" i="5" s="1"/>
  <c r="J54" i="5"/>
  <c r="J57" i="5" s="1"/>
  <c r="N58" i="5"/>
  <c r="K58" i="5"/>
  <c r="O58" i="5"/>
  <c r="P58" i="5"/>
  <c r="Q57" i="5" l="1"/>
  <c r="Q58" i="5"/>
</calcChain>
</file>

<file path=xl/sharedStrings.xml><?xml version="1.0" encoding="utf-8"?>
<sst xmlns="http://schemas.openxmlformats.org/spreadsheetml/2006/main" count="64" uniqueCount="64">
  <si>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</si>
  <si>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</si>
  <si>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</si>
  <si>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</si>
  <si>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</si>
  <si>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</si>
  <si>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</si>
  <si>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</si>
  <si>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</si>
  <si>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</si>
  <si>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</si>
  <si>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</si>
  <si>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</si>
  <si>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</si>
  <si>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</si>
  <si>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</si>
  <si>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</si>
  <si>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</si>
  <si>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</si>
  <si>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</si>
  <si>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</si>
  <si>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</si>
  <si>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</si>
  <si>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</si>
  <si>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Agosto - Diciembre 2024</t>
  </si>
  <si>
    <t>107 C</t>
  </si>
  <si>
    <t>241U0266</t>
  </si>
  <si>
    <t>241U0270</t>
  </si>
  <si>
    <t>241U0577</t>
  </si>
  <si>
    <t>241U0275</t>
  </si>
  <si>
    <t>241U0285</t>
  </si>
  <si>
    <t>241U0286</t>
  </si>
  <si>
    <t>241U0288</t>
  </si>
  <si>
    <t>241U0291</t>
  </si>
  <si>
    <t>241U0294</t>
  </si>
  <si>
    <t>241U0295</t>
  </si>
  <si>
    <t>241U0302</t>
  </si>
  <si>
    <t>241U0303</t>
  </si>
  <si>
    <t>241U0308</t>
  </si>
  <si>
    <t>241U0317</t>
  </si>
  <si>
    <t>241U0318</t>
  </si>
  <si>
    <t>241U0321</t>
  </si>
  <si>
    <t>241U0322</t>
  </si>
  <si>
    <t>241U0323</t>
  </si>
  <si>
    <t>AGUIRRE CADENA SERGIO ÁNGEL</t>
  </si>
  <si>
    <t>ARRES MORALES JOHANA</t>
  </si>
  <si>
    <t>AZAMAR COBAXIN DANY ALEXANDRA</t>
  </si>
  <si>
    <t>CANO CHAVARRÍA ODALYS</t>
  </si>
  <si>
    <t>FERNÁNDEZ VICTORIOB MELISSA</t>
  </si>
  <si>
    <t>FERRAO SOSA CARLA MARIA</t>
  </si>
  <si>
    <t>FONSECA ANDRADE ZURY ARACELY</t>
  </si>
  <si>
    <t>HERNANDEZ ACEBO FABIO</t>
  </si>
  <si>
    <t>HERNÁNDEZ LEAL JUAN OSCAR</t>
  </si>
  <si>
    <t>HUERTA ESCONTRIAS NOHEMI</t>
  </si>
  <si>
    <t>MARTINEZ NEPOMUCENO LINDSAY JOHANNA</t>
  </si>
  <si>
    <t>MAXO CHAVEZ DEYVY EFRAIN</t>
  </si>
  <si>
    <t>ORTIZ PELAYO DANIELA BELEN</t>
  </si>
  <si>
    <t>ROJAS CHIGO SUSANA YAMILETH</t>
  </si>
  <si>
    <t>SANCHEZ TEODORO BRENDA ITZEL</t>
  </si>
  <si>
    <t>TENORIO MARQUEZ BRANDON</t>
  </si>
  <si>
    <t>TORRES VIVERO LITZY MARIEL</t>
  </si>
  <si>
    <t>TOTO ESCRIBANO ZURISADHAY</t>
  </si>
  <si>
    <t>Fundamentos de Gestión Empresarial</t>
  </si>
  <si>
    <t>LC.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</si>
</sst>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W62"/>
  <sheetViews>
    <sheetView tabSelected="1" topLeftCell="A24" zoomScale="69" zoomScaleNormal="69" workbookViewId="0">
      <selection activeCell="J56" sqref="J56"/>
    </sheetView>
  </sheetViews>
  <sheetFormatPr baseColWidth="10" defaultRowHeight="15" x14ac:dyDescent="0.25"/>
  <cols>
    <col min="1" max="1" width="1.28515625" customWidth="1"/>
    <col min="2" max="2" width="4" customWidth="1"/>
    <col min="3" max="3" width="10.28515625" customWidth="1"/>
    <col min="4" max="5" width="8.28515625" customWidth="1"/>
    <col min="6" max="6" width="8" customWidth="1"/>
    <col min="7" max="7" width="8.28515625" customWidth="1"/>
    <col min="8" max="8" width="8.42578125" customWidth="1"/>
    <col min="9" max="9" width="8.28515625" customWidth="1"/>
    <col min="10" max="10" width="13.28515625" customWidth="1"/>
    <col min="11" max="11" width="5" customWidth="1"/>
    <col min="12" max="12" width="5.140625" customWidth="1"/>
    <col min="13" max="13" width="5.85546875" customWidth="1"/>
    <col min="14" max="14" width="4.28515625" customWidth="1"/>
    <col min="15" max="15" width="9.140625" customWidth="1"/>
    <col min="16" max="16" width="4.42578125" customWidth="1"/>
    <col min="17" max="17" width="6.28515625" customWidth="1"/>
    <col min="18" max="19" width="5.7109375" customWidth="1"/>
  </cols>
  <sheetData>
    <row r="2" spans="2:18" ht="15.75" x14ac:dyDescent="0.25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25">
      <c r="C3" s="28" t="s">
        <v>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</row>
    <row r="4" spans="2:18" x14ac:dyDescent="0.25">
      <c r="C4" t="s">
        <v>0</v>
      </c>
      <c r="D4" s="29" t="s">
        <v>62</v>
      </c>
      <c r="E4" s="29"/>
      <c r="F4" s="29"/>
      <c r="G4" s="29"/>
      <c r="I4" t="s">
        <v>1</v>
      </c>
      <c r="J4" s="30" t="s">
        <v>25</v>
      </c>
      <c r="K4" s="30"/>
      <c r="M4" t="s">
        <v>2</v>
      </c>
      <c r="N4" s="31">
        <v>45560</v>
      </c>
      <c r="O4" s="31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24</v>
      </c>
      <c r="E6" s="23"/>
      <c r="F6" s="23"/>
      <c r="G6" s="23"/>
      <c r="I6" s="24" t="s">
        <v>22</v>
      </c>
      <c r="J6" s="24"/>
      <c r="K6" s="25" t="s">
        <v>63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6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26</v>
      </c>
      <c r="D9" s="20" t="s">
        <v>44</v>
      </c>
      <c r="E9" s="21"/>
      <c r="F9" s="21"/>
      <c r="G9" s="21"/>
      <c r="H9" s="21"/>
      <c r="I9" s="22"/>
      <c r="J9" s="4">
        <v>84</v>
      </c>
      <c r="K9" s="4"/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6" t="s">
        <v>27</v>
      </c>
      <c r="D10" s="17" t="s">
        <v>45</v>
      </c>
      <c r="E10" s="18"/>
      <c r="F10" s="18"/>
      <c r="G10" s="18"/>
      <c r="H10" s="18"/>
      <c r="I10" s="19"/>
      <c r="J10" s="4">
        <v>72</v>
      </c>
      <c r="K10" s="4"/>
      <c r="L10" s="4"/>
      <c r="M10" s="4"/>
      <c r="N10" s="4"/>
      <c r="O10" s="4"/>
      <c r="P10" s="4"/>
      <c r="Q10" s="10"/>
    </row>
    <row r="11" spans="2:18" x14ac:dyDescent="0.25">
      <c r="B11" s="6">
        <f>B10+1</f>
        <v>3</v>
      </c>
      <c r="C11" s="16" t="s">
        <v>28</v>
      </c>
      <c r="D11" s="20" t="s">
        <v>46</v>
      </c>
      <c r="E11" s="21"/>
      <c r="F11" s="21"/>
      <c r="G11" s="21"/>
      <c r="H11" s="21"/>
      <c r="I11" s="22"/>
      <c r="J11" s="4">
        <v>88</v>
      </c>
      <c r="K11" s="4"/>
      <c r="L11" s="4"/>
      <c r="M11" s="4"/>
      <c r="N11" s="4"/>
      <c r="O11" s="4"/>
      <c r="P11" s="4"/>
      <c r="Q11" s="10"/>
    </row>
    <row r="12" spans="2:18" x14ac:dyDescent="0.25">
      <c r="B12" s="6">
        <f t="shared" ref="B12:B53" si="0">B11+1</f>
        <v>4</v>
      </c>
      <c r="C12" s="16" t="s">
        <v>29</v>
      </c>
      <c r="D12" s="20" t="s">
        <v>47</v>
      </c>
      <c r="E12" s="21"/>
      <c r="F12" s="21"/>
      <c r="G12" s="21"/>
      <c r="H12" s="21"/>
      <c r="I12" s="22"/>
      <c r="J12" s="4">
        <v>94</v>
      </c>
      <c r="K12" s="4"/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6" t="s">
        <v>30</v>
      </c>
      <c r="D13" s="20" t="s">
        <v>48</v>
      </c>
      <c r="E13" s="21"/>
      <c r="F13" s="21"/>
      <c r="G13" s="21"/>
      <c r="H13" s="21"/>
      <c r="I13" s="22"/>
      <c r="J13" s="4">
        <v>94</v>
      </c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6" t="s">
        <v>31</v>
      </c>
      <c r="D14" s="20" t="s">
        <v>49</v>
      </c>
      <c r="E14" s="21"/>
      <c r="F14" s="21"/>
      <c r="G14" s="21"/>
      <c r="H14" s="21"/>
      <c r="I14" s="22"/>
      <c r="J14" s="4">
        <v>98</v>
      </c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6" t="s">
        <v>32</v>
      </c>
      <c r="D15" s="20" t="s">
        <v>50</v>
      </c>
      <c r="E15" s="21"/>
      <c r="F15" s="21"/>
      <c r="G15" s="21"/>
      <c r="H15" s="21"/>
      <c r="I15" s="22"/>
      <c r="J15" s="4">
        <v>100</v>
      </c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6" t="s">
        <v>33</v>
      </c>
      <c r="D16" s="20" t="s">
        <v>51</v>
      </c>
      <c r="E16" s="21"/>
      <c r="F16" s="21"/>
      <c r="G16" s="21"/>
      <c r="H16" s="21"/>
      <c r="I16" s="22"/>
      <c r="J16" s="4">
        <v>98</v>
      </c>
      <c r="K16" s="4"/>
      <c r="L16" s="4"/>
      <c r="M16" s="4"/>
      <c r="N16" s="4"/>
      <c r="O16" s="4"/>
      <c r="P16" s="4"/>
      <c r="Q16" s="10"/>
    </row>
    <row r="17" spans="2:23" x14ac:dyDescent="0.25">
      <c r="B17" s="6">
        <f t="shared" si="0"/>
        <v>9</v>
      </c>
      <c r="C17" s="16" t="s">
        <v>34</v>
      </c>
      <c r="D17" s="20" t="s">
        <v>52</v>
      </c>
      <c r="E17" s="21"/>
      <c r="F17" s="21"/>
      <c r="G17" s="21"/>
      <c r="H17" s="21"/>
      <c r="I17" s="22"/>
      <c r="J17" s="4">
        <v>100</v>
      </c>
      <c r="K17" s="4"/>
      <c r="L17" s="4"/>
      <c r="M17" s="4"/>
      <c r="N17" s="4"/>
      <c r="O17" s="4"/>
      <c r="P17" s="4"/>
      <c r="Q17" s="10"/>
    </row>
    <row r="18" spans="2:23" x14ac:dyDescent="0.25">
      <c r="B18" s="6">
        <f t="shared" si="0"/>
        <v>10</v>
      </c>
      <c r="C18" s="16" t="s">
        <v>35</v>
      </c>
      <c r="D18" s="20" t="s">
        <v>53</v>
      </c>
      <c r="E18" s="21"/>
      <c r="F18" s="21"/>
      <c r="G18" s="21"/>
      <c r="H18" s="21"/>
      <c r="I18" s="22"/>
      <c r="J18" s="4">
        <v>96</v>
      </c>
      <c r="K18" s="4"/>
      <c r="L18" s="4"/>
      <c r="M18" s="4"/>
      <c r="N18" s="4"/>
      <c r="O18" s="4"/>
      <c r="P18" s="4"/>
      <c r="Q18" s="10"/>
    </row>
    <row r="19" spans="2:23" x14ac:dyDescent="0.25">
      <c r="B19" s="6">
        <f t="shared" si="0"/>
        <v>11</v>
      </c>
      <c r="C19" s="16" t="s">
        <v>36</v>
      </c>
      <c r="D19" s="20" t="s">
        <v>54</v>
      </c>
      <c r="E19" s="21"/>
      <c r="F19" s="21"/>
      <c r="G19" s="21"/>
      <c r="H19" s="21"/>
      <c r="I19" s="22"/>
      <c r="J19" s="4">
        <v>94</v>
      </c>
      <c r="K19" s="4"/>
      <c r="L19" s="4"/>
      <c r="M19" s="4"/>
      <c r="N19" s="4"/>
      <c r="O19" s="4"/>
      <c r="P19" s="4"/>
      <c r="Q19" s="10"/>
    </row>
    <row r="20" spans="2:23" x14ac:dyDescent="0.25">
      <c r="B20" s="6">
        <f t="shared" si="0"/>
        <v>12</v>
      </c>
      <c r="C20" s="16" t="s">
        <v>37</v>
      </c>
      <c r="D20" s="20" t="s">
        <v>55</v>
      </c>
      <c r="E20" s="21"/>
      <c r="F20" s="21"/>
      <c r="G20" s="21"/>
      <c r="H20" s="21"/>
      <c r="I20" s="22"/>
      <c r="J20" s="4">
        <v>92</v>
      </c>
      <c r="K20" s="4"/>
      <c r="L20" s="4"/>
      <c r="M20" s="4"/>
      <c r="N20" s="4"/>
      <c r="O20" s="4"/>
      <c r="P20" s="4"/>
      <c r="Q20" s="10"/>
    </row>
    <row r="21" spans="2:23" x14ac:dyDescent="0.25">
      <c r="B21" s="6">
        <f t="shared" si="0"/>
        <v>13</v>
      </c>
      <c r="C21" s="16" t="s">
        <v>38</v>
      </c>
      <c r="D21" s="20" t="s">
        <v>56</v>
      </c>
      <c r="E21" s="21"/>
      <c r="F21" s="21"/>
      <c r="G21" s="21"/>
      <c r="H21" s="21"/>
      <c r="I21" s="22"/>
      <c r="J21" s="4">
        <v>88</v>
      </c>
      <c r="K21" s="4"/>
      <c r="L21" s="4"/>
      <c r="M21" s="4"/>
      <c r="N21" s="4"/>
      <c r="O21" s="4"/>
      <c r="P21" s="4"/>
      <c r="Q21" s="10"/>
    </row>
    <row r="22" spans="2:23" x14ac:dyDescent="0.25">
      <c r="B22" s="6">
        <f t="shared" si="0"/>
        <v>14</v>
      </c>
      <c r="C22" s="16" t="s">
        <v>39</v>
      </c>
      <c r="D22" s="20" t="s">
        <v>57</v>
      </c>
      <c r="E22" s="21"/>
      <c r="F22" s="21"/>
      <c r="G22" s="21"/>
      <c r="H22" s="21"/>
      <c r="I22" s="22"/>
      <c r="J22" s="4">
        <v>76</v>
      </c>
      <c r="K22" s="4"/>
      <c r="L22" s="4"/>
      <c r="M22" s="4"/>
      <c r="N22" s="4"/>
      <c r="O22" s="4"/>
      <c r="P22" s="4"/>
      <c r="Q22" s="10"/>
    </row>
    <row r="23" spans="2:23" x14ac:dyDescent="0.25">
      <c r="B23" s="6">
        <f t="shared" si="0"/>
        <v>15</v>
      </c>
      <c r="C23" s="16" t="s">
        <v>40</v>
      </c>
      <c r="D23" s="20" t="s">
        <v>58</v>
      </c>
      <c r="E23" s="21"/>
      <c r="F23" s="21"/>
      <c r="G23" s="21"/>
      <c r="H23" s="21"/>
      <c r="I23" s="22"/>
      <c r="J23" s="4">
        <v>0</v>
      </c>
      <c r="K23" s="4"/>
      <c r="L23" s="4"/>
      <c r="M23" s="4"/>
      <c r="N23" s="4"/>
      <c r="O23" s="4"/>
      <c r="P23" s="4"/>
      <c r="Q23" s="10"/>
    </row>
    <row r="24" spans="2:23" x14ac:dyDescent="0.25">
      <c r="B24" s="6">
        <f t="shared" si="0"/>
        <v>16</v>
      </c>
      <c r="C24" s="16" t="s">
        <v>41</v>
      </c>
      <c r="D24" s="20" t="s">
        <v>59</v>
      </c>
      <c r="E24" s="21"/>
      <c r="F24" s="21"/>
      <c r="G24" s="21"/>
      <c r="H24" s="21"/>
      <c r="I24" s="22"/>
      <c r="J24" s="4">
        <v>92</v>
      </c>
      <c r="K24" s="4"/>
      <c r="L24" s="4"/>
      <c r="M24" s="4"/>
      <c r="N24" s="4"/>
      <c r="O24" s="4"/>
      <c r="P24" s="4"/>
      <c r="Q24" s="10"/>
    </row>
    <row r="25" spans="2:23" x14ac:dyDescent="0.25">
      <c r="B25" s="6">
        <f t="shared" si="0"/>
        <v>17</v>
      </c>
      <c r="C25" s="16" t="s">
        <v>42</v>
      </c>
      <c r="D25" s="20" t="s">
        <v>60</v>
      </c>
      <c r="E25" s="21"/>
      <c r="F25" s="21"/>
      <c r="G25" s="21"/>
      <c r="H25" s="21"/>
      <c r="I25" s="22"/>
      <c r="J25" s="4">
        <v>96</v>
      </c>
      <c r="K25" s="4"/>
      <c r="L25" s="4"/>
      <c r="M25" s="4"/>
      <c r="N25" s="4"/>
      <c r="O25" s="4"/>
      <c r="P25" s="4"/>
      <c r="Q25" s="10"/>
    </row>
    <row r="26" spans="2:23" x14ac:dyDescent="0.25">
      <c r="B26" s="6">
        <f t="shared" si="0"/>
        <v>18</v>
      </c>
      <c r="C26" s="16" t="s">
        <v>43</v>
      </c>
      <c r="D26" s="20" t="s">
        <v>61</v>
      </c>
      <c r="E26" s="21"/>
      <c r="F26" s="21"/>
      <c r="G26" s="21"/>
      <c r="H26" s="21"/>
      <c r="I26" s="22"/>
      <c r="J26" s="4">
        <v>0</v>
      </c>
      <c r="K26" s="4"/>
      <c r="L26" s="4"/>
      <c r="M26" s="4"/>
      <c r="N26" s="4"/>
      <c r="O26" s="4"/>
      <c r="P26" s="4"/>
      <c r="Q26" s="10"/>
    </row>
    <row r="27" spans="2:23" x14ac:dyDescent="0.25">
      <c r="B27" s="6">
        <f t="shared" si="0"/>
        <v>19</v>
      </c>
      <c r="C27" s="16"/>
      <c r="D27" s="20"/>
      <c r="E27" s="21"/>
      <c r="F27" s="21"/>
      <c r="G27" s="21"/>
      <c r="H27" s="21"/>
      <c r="I27" s="22"/>
      <c r="J27" s="4"/>
      <c r="K27" s="4"/>
      <c r="L27" s="4"/>
      <c r="M27" s="4"/>
      <c r="N27" s="4"/>
      <c r="O27" s="4"/>
      <c r="P27" s="4"/>
      <c r="Q27" s="10"/>
    </row>
    <row r="28" spans="2:23" x14ac:dyDescent="0.25">
      <c r="B28" s="6">
        <f t="shared" si="0"/>
        <v>20</v>
      </c>
      <c r="C28" s="16"/>
      <c r="D28" s="20"/>
      <c r="E28" s="21"/>
      <c r="F28" s="21"/>
      <c r="G28" s="21"/>
      <c r="H28" s="21"/>
      <c r="I28" s="22"/>
      <c r="J28" s="4"/>
      <c r="K28" s="4"/>
      <c r="L28" s="4"/>
      <c r="M28" s="4"/>
      <c r="N28" s="4"/>
      <c r="O28" s="4"/>
      <c r="P28" s="4"/>
      <c r="Q28" s="10"/>
    </row>
    <row r="29" spans="2:23" x14ac:dyDescent="0.25">
      <c r="B29" s="6">
        <f t="shared" si="0"/>
        <v>21</v>
      </c>
      <c r="C29" s="16"/>
      <c r="D29" s="20"/>
      <c r="E29" s="21"/>
      <c r="F29" s="21"/>
      <c r="G29" s="21"/>
      <c r="H29" s="21"/>
      <c r="I29" s="22"/>
      <c r="J29" s="4"/>
      <c r="K29" s="4"/>
      <c r="L29" s="4"/>
      <c r="M29" s="4"/>
      <c r="N29" s="4"/>
      <c r="O29" s="4"/>
      <c r="P29" s="4"/>
      <c r="Q29" s="10"/>
      <c r="W29">
        <f>J28/18</f>
        <v>0</v>
      </c>
    </row>
    <row r="30" spans="2:23" x14ac:dyDescent="0.25">
      <c r="B30" s="6">
        <f t="shared" si="0"/>
        <v>22</v>
      </c>
      <c r="C30" s="16"/>
      <c r="D30" s="20"/>
      <c r="E30" s="21"/>
      <c r="F30" s="21"/>
      <c r="G30" s="21"/>
      <c r="H30" s="21"/>
      <c r="I30" s="22"/>
      <c r="J30" s="4"/>
      <c r="K30" s="4"/>
      <c r="L30" s="4"/>
      <c r="M30" s="4"/>
      <c r="N30" s="4"/>
      <c r="O30" s="4"/>
      <c r="P30" s="4"/>
      <c r="Q30" s="10"/>
    </row>
    <row r="31" spans="2:23" x14ac:dyDescent="0.25">
      <c r="B31" s="6">
        <f t="shared" si="0"/>
        <v>23</v>
      </c>
      <c r="C31" s="16"/>
      <c r="D31" s="20"/>
      <c r="E31" s="21"/>
      <c r="F31" s="21"/>
      <c r="G31" s="21"/>
      <c r="H31" s="21"/>
      <c r="I31" s="22"/>
      <c r="J31" s="4"/>
      <c r="K31" s="4"/>
      <c r="L31" s="4"/>
      <c r="M31" s="4"/>
      <c r="N31" s="4"/>
      <c r="O31" s="4"/>
      <c r="P31" s="4"/>
      <c r="Q31" s="10"/>
    </row>
    <row r="32" spans="2:23" x14ac:dyDescent="0.25">
      <c r="B32" s="6">
        <f t="shared" si="0"/>
        <v>24</v>
      </c>
      <c r="C32" s="16"/>
      <c r="D32" s="20"/>
      <c r="E32" s="21"/>
      <c r="F32" s="21"/>
      <c r="G32" s="21"/>
      <c r="H32" s="21"/>
      <c r="I32" s="22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16"/>
      <c r="D33" s="20"/>
      <c r="E33" s="21"/>
      <c r="F33" s="21"/>
      <c r="G33" s="21"/>
      <c r="H33" s="21"/>
      <c r="I33" s="22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16"/>
      <c r="D34" s="20"/>
      <c r="E34" s="21"/>
      <c r="F34" s="21"/>
      <c r="G34" s="21"/>
      <c r="H34" s="21"/>
      <c r="I34" s="22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16"/>
      <c r="D35" s="20"/>
      <c r="E35" s="21"/>
      <c r="F35" s="21"/>
      <c r="G35" s="21"/>
      <c r="H35" s="21"/>
      <c r="I35" s="22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16"/>
      <c r="D36" s="20"/>
      <c r="E36" s="21"/>
      <c r="F36" s="21"/>
      <c r="G36" s="21"/>
      <c r="H36" s="21"/>
      <c r="I36" s="22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16"/>
      <c r="D37" s="20"/>
      <c r="E37" s="21"/>
      <c r="F37" s="21"/>
      <c r="G37" s="21"/>
      <c r="H37" s="21"/>
      <c r="I37" s="22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16"/>
      <c r="D38" s="20"/>
      <c r="E38" s="21"/>
      <c r="F38" s="21"/>
      <c r="G38" s="21"/>
      <c r="H38" s="21"/>
      <c r="I38" s="22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16"/>
      <c r="D39" s="20"/>
      <c r="E39" s="21"/>
      <c r="F39" s="21"/>
      <c r="G39" s="21"/>
      <c r="H39" s="21"/>
      <c r="I39" s="22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16"/>
      <c r="D40" s="20"/>
      <c r="E40" s="21"/>
      <c r="F40" s="21"/>
      <c r="G40" s="21"/>
      <c r="H40" s="21"/>
      <c r="I40" s="22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16"/>
      <c r="D41" s="20"/>
      <c r="E41" s="21"/>
      <c r="F41" s="21"/>
      <c r="G41" s="21"/>
      <c r="H41" s="21"/>
      <c r="I41" s="22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32"/>
      <c r="E42" s="32"/>
      <c r="F42" s="32"/>
      <c r="G42" s="32"/>
      <c r="H42" s="32"/>
      <c r="I42" s="3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32"/>
      <c r="E43" s="32"/>
      <c r="F43" s="32"/>
      <c r="G43" s="32"/>
      <c r="H43" s="32"/>
      <c r="I43" s="3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32"/>
      <c r="E44" s="32"/>
      <c r="F44" s="32"/>
      <c r="G44" s="32"/>
      <c r="H44" s="32"/>
      <c r="I44" s="3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6"/>
      <c r="D45" s="32"/>
      <c r="E45" s="32"/>
      <c r="F45" s="32"/>
      <c r="G45" s="32"/>
      <c r="H45" s="32"/>
      <c r="I45" s="3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6"/>
      <c r="D46" s="32"/>
      <c r="E46" s="32"/>
      <c r="F46" s="32"/>
      <c r="G46" s="32"/>
      <c r="H46" s="32"/>
      <c r="I46" s="3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32"/>
      <c r="E47" s="32"/>
      <c r="F47" s="32"/>
      <c r="G47" s="32"/>
      <c r="H47" s="32"/>
      <c r="I47" s="3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32"/>
      <c r="E48" s="32"/>
      <c r="F48" s="32"/>
      <c r="G48" s="32"/>
      <c r="H48" s="32"/>
      <c r="I48" s="3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32"/>
      <c r="E49" s="32"/>
      <c r="F49" s="32"/>
      <c r="G49" s="32"/>
      <c r="H49" s="32"/>
      <c r="I49" s="3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32"/>
      <c r="E50" s="32"/>
      <c r="F50" s="32"/>
      <c r="G50" s="32"/>
      <c r="H50" s="32"/>
      <c r="I50" s="3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32"/>
      <c r="E51" s="32"/>
      <c r="F51" s="32"/>
      <c r="G51" s="32"/>
      <c r="H51" s="32"/>
      <c r="I51" s="3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32"/>
      <c r="E52" s="32"/>
      <c r="F52" s="32"/>
      <c r="G52" s="32"/>
      <c r="H52" s="32"/>
      <c r="I52" s="3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7"/>
      <c r="D53" s="32"/>
      <c r="E53" s="32"/>
      <c r="F53" s="32"/>
      <c r="G53" s="32"/>
      <c r="H53" s="32"/>
      <c r="I53" s="3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24"/>
      <c r="D54" s="24"/>
      <c r="E54" s="1"/>
      <c r="H54" s="33" t="s">
        <v>19</v>
      </c>
      <c r="I54" s="33"/>
      <c r="J54" s="11">
        <f t="shared" ref="J54:P55" si="1">COUNTIF(J9:J53,"&gt;=70")</f>
        <v>16</v>
      </c>
      <c r="K54" s="11">
        <f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COUNTIF(Q9:Q53,"&gt;=70")</f>
        <v>0</v>
      </c>
    </row>
    <row r="55" spans="2:17" x14ac:dyDescent="0.25">
      <c r="C55" s="24"/>
      <c r="D55" s="24"/>
      <c r="E55" s="8"/>
      <c r="H55" s="34" t="s">
        <v>20</v>
      </c>
      <c r="I55" s="34"/>
      <c r="J55" s="12">
        <f t="shared" ref="J55:P55" si="2">COUNTIF(J9:J53,"&lt;70")</f>
        <v>2</v>
      </c>
      <c r="K55" s="12">
        <v>0</v>
      </c>
      <c r="L55" s="11">
        <f t="shared" si="1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5"/>
    </row>
    <row r="56" spans="2:17" x14ac:dyDescent="0.25">
      <c r="C56" s="24"/>
      <c r="D56" s="24"/>
      <c r="E56" s="24"/>
      <c r="H56" s="34" t="s">
        <v>21</v>
      </c>
      <c r="I56" s="34"/>
      <c r="J56" s="12">
        <f>COUNT(J9:J53)</f>
        <v>18</v>
      </c>
      <c r="K56" s="12">
        <v>0</v>
      </c>
      <c r="L56" s="12">
        <v>0</v>
      </c>
      <c r="M56" s="12">
        <f t="shared" ref="M56:P56" si="3">COUNT(M9:M53)</f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5">
        <v>18</v>
      </c>
    </row>
    <row r="57" spans="2:17" x14ac:dyDescent="0.25">
      <c r="C57" s="24"/>
      <c r="D57" s="24"/>
      <c r="E57" s="1"/>
      <c r="H57" s="35" t="s">
        <v>16</v>
      </c>
      <c r="I57" s="35"/>
      <c r="J57" s="14">
        <f>J54/J56</f>
        <v>0.88888888888888884</v>
      </c>
      <c r="K57" s="14" t="e">
        <f t="shared" ref="K57:L57" si="4">K54/K56</f>
        <v>#DIV/0!</v>
      </c>
      <c r="L57" s="14" t="e">
        <f t="shared" si="4"/>
        <v>#DIV/0!</v>
      </c>
      <c r="M57" s="14" t="e">
        <f t="shared" ref="M57:Q58" si="5">M54/M56</f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24"/>
      <c r="D58" s="24"/>
      <c r="E58" s="1"/>
      <c r="H58" s="35" t="s">
        <v>17</v>
      </c>
      <c r="I58" s="35"/>
      <c r="J58" s="13">
        <f>J55/J56</f>
        <v>0.1111111111111111</v>
      </c>
      <c r="K58" s="13" t="e">
        <f t="shared" ref="K58:Q58" si="6">K55/K56</f>
        <v>#DIV/0!</v>
      </c>
      <c r="L58" s="13" t="e">
        <f t="shared" si="6"/>
        <v>#DIV/0!</v>
      </c>
      <c r="M58" s="14" t="e">
        <f t="shared" si="5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0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2:I52"/>
    <mergeCell ref="D53:I53"/>
    <mergeCell ref="C54:D54"/>
    <mergeCell ref="H54:I54"/>
    <mergeCell ref="D51:I51"/>
    <mergeCell ref="D48:I48"/>
    <mergeCell ref="D49:I49"/>
    <mergeCell ref="D40:I40"/>
    <mergeCell ref="D41:I41"/>
    <mergeCell ref="D42:I42"/>
    <mergeCell ref="D43:I43"/>
    <mergeCell ref="D44:I44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9:I9"/>
    <mergeCell ref="D12:I12"/>
    <mergeCell ref="D11:I11"/>
    <mergeCell ref="D17:I17"/>
    <mergeCell ref="D18:I18"/>
    <mergeCell ref="D13:I13"/>
    <mergeCell ref="D14:I14"/>
    <mergeCell ref="D15:I15"/>
    <mergeCell ref="D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Fundamentos de Inv. 107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ING GESTION EMPRE</cp:lastModifiedBy>
  <cp:lastPrinted>2024-10-03T17:20:38Z</cp:lastPrinted>
  <dcterms:created xsi:type="dcterms:W3CDTF">2023-03-14T19:16:59Z</dcterms:created>
  <dcterms:modified xsi:type="dcterms:W3CDTF">2024-11-21T21:34:29Z</dcterms:modified>
</cp:coreProperties>
</file>