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3\"/>
    </mc:Choice>
  </mc:AlternateContent>
  <xr:revisionPtr revIDLastSave="0" documentId="13_ncr:1_{01674DED-D252-4BCE-A001-8450668894AC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7" l="1"/>
  <c r="J51" i="8" l="1"/>
  <c r="J51" i="9"/>
  <c r="J51" i="4"/>
  <c r="P52" i="9" l="1"/>
  <c r="O52" i="9"/>
  <c r="N52" i="9"/>
  <c r="M52" i="9"/>
  <c r="L52" i="9"/>
  <c r="K52" i="9"/>
  <c r="P51" i="9"/>
  <c r="P54" i="9" s="1"/>
  <c r="O51" i="9"/>
  <c r="O54" i="9" s="1"/>
  <c r="N51" i="9"/>
  <c r="N54" i="9" s="1"/>
  <c r="M51" i="9"/>
  <c r="L51" i="9"/>
  <c r="K51" i="9"/>
  <c r="P50" i="9"/>
  <c r="P53" i="9" s="1"/>
  <c r="O50" i="9"/>
  <c r="O53" i="9" s="1"/>
  <c r="N50" i="9"/>
  <c r="N53" i="9" s="1"/>
  <c r="M50" i="9"/>
  <c r="M53" i="9" s="1"/>
  <c r="L50" i="9"/>
  <c r="K50" i="9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K51" i="8"/>
  <c r="P50" i="8"/>
  <c r="P53" i="8" s="1"/>
  <c r="O50" i="8"/>
  <c r="O53" i="8" s="1"/>
  <c r="N50" i="8"/>
  <c r="N53" i="8" s="1"/>
  <c r="M50" i="8"/>
  <c r="M53" i="8" s="1"/>
  <c r="L50" i="8"/>
  <c r="K50" i="8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M54" i="9" l="1"/>
  <c r="L54" i="9"/>
  <c r="L53" i="9"/>
  <c r="L54" i="8"/>
  <c r="L53" i="8"/>
  <c r="K54" i="7"/>
  <c r="K53" i="7"/>
  <c r="K53" i="8"/>
  <c r="K54" i="8"/>
  <c r="K54" i="9"/>
  <c r="K53" i="9"/>
  <c r="J54" i="9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K51" i="4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K50" i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L53" i="4" l="1"/>
  <c r="L54" i="4"/>
  <c r="M53" i="1"/>
  <c r="L53" i="1"/>
  <c r="K53" i="1"/>
  <c r="K53" i="4"/>
  <c r="K54" i="4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<sst xmlns="http://schemas.openxmlformats.org/spreadsheetml/2006/main" count="380" uniqueCount="234">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</sst>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3" fontId="11" fillId="3" borderId="7" xfId="0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6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267229</xdr:colOff>
      <xdr:row>54</xdr:row>
      <xdr:rowOff>119063</xdr:rowOff>
    </xdr:from>
    <xdr:to>
      <xdr:col>13</xdr:col>
      <xdr:colOff>159559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opLeftCell="A28" zoomScale="110" zoomScaleNormal="110" workbookViewId="0">
      <selection activeCell="S36" sqref="S36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110</v>
      </c>
      <c r="E4" s="63"/>
      <c r="F4" s="63"/>
      <c r="G4" s="63"/>
      <c r="I4" t="s">
        <v>3</v>
      </c>
      <c r="J4" s="64" t="s">
        <v>112</v>
      </c>
      <c r="K4" s="63"/>
      <c r="M4" t="s">
        <v>4</v>
      </c>
      <c r="N4" s="65">
        <v>45616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111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143</v>
      </c>
      <c r="D9" s="71" t="s">
        <v>113</v>
      </c>
      <c r="E9" s="72"/>
      <c r="F9" s="72"/>
      <c r="G9" s="72"/>
      <c r="H9" s="72"/>
      <c r="I9" s="73"/>
      <c r="J9" s="40">
        <v>92</v>
      </c>
      <c r="K9" s="7">
        <v>99</v>
      </c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144</v>
      </c>
      <c r="D10" s="56" t="s">
        <v>114</v>
      </c>
      <c r="E10" s="57"/>
      <c r="F10" s="57"/>
      <c r="G10" s="57"/>
      <c r="H10" s="57"/>
      <c r="I10" s="58"/>
      <c r="J10" s="40">
        <v>83</v>
      </c>
      <c r="K10" s="7">
        <v>85</v>
      </c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145</v>
      </c>
      <c r="D11" s="74" t="s">
        <v>115</v>
      </c>
      <c r="E11" s="57"/>
      <c r="F11" s="57"/>
      <c r="G11" s="57"/>
      <c r="H11" s="57"/>
      <c r="I11" s="58"/>
      <c r="J11" s="40">
        <v>71</v>
      </c>
      <c r="K11" s="7">
        <v>98</v>
      </c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146</v>
      </c>
      <c r="D12" s="74" t="s">
        <v>116</v>
      </c>
      <c r="E12" s="57"/>
      <c r="F12" s="57"/>
      <c r="G12" s="57"/>
      <c r="H12" s="57"/>
      <c r="I12" s="58"/>
      <c r="J12" s="40">
        <v>92</v>
      </c>
      <c r="K12" s="7">
        <v>88</v>
      </c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147</v>
      </c>
      <c r="D13" s="56" t="s">
        <v>117</v>
      </c>
      <c r="E13" s="57"/>
      <c r="F13" s="57"/>
      <c r="G13" s="57"/>
      <c r="H13" s="57"/>
      <c r="I13" s="58"/>
      <c r="J13" s="40">
        <v>92</v>
      </c>
      <c r="K13" s="7">
        <v>82</v>
      </c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148</v>
      </c>
      <c r="D14" s="76" t="s">
        <v>118</v>
      </c>
      <c r="E14" s="77"/>
      <c r="F14" s="77"/>
      <c r="G14" s="77"/>
      <c r="H14" s="77"/>
      <c r="I14" s="86"/>
      <c r="J14" s="40">
        <v>94</v>
      </c>
      <c r="K14" s="7">
        <v>98</v>
      </c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149</v>
      </c>
      <c r="D15" s="71" t="s">
        <v>119</v>
      </c>
      <c r="E15" s="72"/>
      <c r="F15" s="72"/>
      <c r="G15" s="72"/>
      <c r="H15" s="72"/>
      <c r="I15" s="73"/>
      <c r="J15" s="40">
        <v>94</v>
      </c>
      <c r="K15" s="7">
        <v>99</v>
      </c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150</v>
      </c>
      <c r="D16" s="56" t="s">
        <v>120</v>
      </c>
      <c r="E16" s="57"/>
      <c r="F16" s="57"/>
      <c r="G16" s="57"/>
      <c r="H16" s="57"/>
      <c r="I16" s="58"/>
      <c r="J16" s="40">
        <v>76</v>
      </c>
      <c r="K16" s="7">
        <v>88</v>
      </c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151</v>
      </c>
      <c r="D17" s="56" t="s">
        <v>121</v>
      </c>
      <c r="E17" s="57"/>
      <c r="F17" s="57"/>
      <c r="G17" s="57"/>
      <c r="H17" s="57"/>
      <c r="I17" s="58"/>
      <c r="J17" s="40">
        <v>90</v>
      </c>
      <c r="K17" s="7">
        <v>100</v>
      </c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152</v>
      </c>
      <c r="D18" s="76" t="s">
        <v>122</v>
      </c>
      <c r="E18" s="77"/>
      <c r="F18" s="77"/>
      <c r="G18" s="77"/>
      <c r="H18" s="77"/>
      <c r="I18" s="86"/>
      <c r="J18" s="40">
        <v>86</v>
      </c>
      <c r="K18" s="7">
        <v>100</v>
      </c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153</v>
      </c>
      <c r="D19" s="71" t="s">
        <v>123</v>
      </c>
      <c r="E19" s="72"/>
      <c r="F19" s="72"/>
      <c r="G19" s="72"/>
      <c r="H19" s="72"/>
      <c r="I19" s="73"/>
      <c r="J19" s="40">
        <v>94</v>
      </c>
      <c r="K19" s="7">
        <v>91</v>
      </c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154</v>
      </c>
      <c r="D20" s="56" t="s">
        <v>124</v>
      </c>
      <c r="E20" s="57"/>
      <c r="F20" s="57"/>
      <c r="G20" s="57"/>
      <c r="H20" s="57"/>
      <c r="I20" s="58"/>
      <c r="J20" s="40">
        <v>95</v>
      </c>
      <c r="K20" s="7">
        <v>81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155</v>
      </c>
      <c r="D21" s="56" t="s">
        <v>125</v>
      </c>
      <c r="E21" s="57"/>
      <c r="F21" s="57"/>
      <c r="G21" s="57"/>
      <c r="H21" s="57"/>
      <c r="I21" s="58"/>
      <c r="J21" s="55">
        <v>0</v>
      </c>
      <c r="K21" s="7">
        <v>94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156</v>
      </c>
      <c r="D22" s="56" t="s">
        <v>126</v>
      </c>
      <c r="E22" s="57"/>
      <c r="F22" s="57"/>
      <c r="G22" s="57"/>
      <c r="H22" s="57"/>
      <c r="I22" s="58"/>
      <c r="J22" s="40">
        <v>90</v>
      </c>
      <c r="K22" s="7">
        <v>97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157</v>
      </c>
      <c r="D23" s="56" t="s">
        <v>127</v>
      </c>
      <c r="E23" s="57"/>
      <c r="F23" s="57"/>
      <c r="G23" s="57"/>
      <c r="H23" s="57"/>
      <c r="I23" s="58"/>
      <c r="J23" s="40">
        <v>82</v>
      </c>
      <c r="K23" s="7">
        <v>70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158</v>
      </c>
      <c r="D24" s="56" t="s">
        <v>128</v>
      </c>
      <c r="E24" s="57"/>
      <c r="F24" s="57"/>
      <c r="G24" s="57"/>
      <c r="H24" s="57"/>
      <c r="I24" s="58"/>
      <c r="J24" s="40">
        <v>86</v>
      </c>
      <c r="K24" s="7">
        <v>85</v>
      </c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159</v>
      </c>
      <c r="D25" s="56" t="s">
        <v>129</v>
      </c>
      <c r="E25" s="57"/>
      <c r="F25" s="57"/>
      <c r="G25" s="57"/>
      <c r="H25" s="57"/>
      <c r="I25" s="58"/>
      <c r="J25" s="40">
        <v>87</v>
      </c>
      <c r="K25" s="7">
        <v>98</v>
      </c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160</v>
      </c>
      <c r="D26" s="56" t="s">
        <v>130</v>
      </c>
      <c r="E26" s="57"/>
      <c r="F26" s="57"/>
      <c r="G26" s="57"/>
      <c r="H26" s="57"/>
      <c r="I26" s="58"/>
      <c r="J26" s="40">
        <v>70</v>
      </c>
      <c r="K26" s="7">
        <v>70</v>
      </c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161</v>
      </c>
      <c r="D27" s="56" t="s">
        <v>131</v>
      </c>
      <c r="E27" s="57"/>
      <c r="F27" s="57"/>
      <c r="G27" s="57"/>
      <c r="H27" s="57"/>
      <c r="I27" s="58"/>
      <c r="J27" s="40">
        <v>94</v>
      </c>
      <c r="K27" s="7">
        <v>88</v>
      </c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162</v>
      </c>
      <c r="D28" s="56" t="s">
        <v>132</v>
      </c>
      <c r="E28" s="57"/>
      <c r="F28" s="57"/>
      <c r="G28" s="57"/>
      <c r="H28" s="57"/>
      <c r="I28" s="58"/>
      <c r="J28" s="40">
        <v>100</v>
      </c>
      <c r="K28" s="7">
        <v>91</v>
      </c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163</v>
      </c>
      <c r="D29" s="56" t="s">
        <v>133</v>
      </c>
      <c r="E29" s="57"/>
      <c r="F29" s="57"/>
      <c r="G29" s="57"/>
      <c r="H29" s="57"/>
      <c r="I29" s="58"/>
      <c r="J29" s="55">
        <v>0</v>
      </c>
      <c r="K29" s="53">
        <v>0</v>
      </c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164</v>
      </c>
      <c r="D30" s="74" t="s">
        <v>134</v>
      </c>
      <c r="E30" s="57"/>
      <c r="F30" s="57"/>
      <c r="G30" s="57"/>
      <c r="H30" s="57"/>
      <c r="I30" s="58"/>
      <c r="J30" s="55">
        <v>0</v>
      </c>
      <c r="K30" s="53">
        <v>0</v>
      </c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165</v>
      </c>
      <c r="D31" s="56" t="s">
        <v>135</v>
      </c>
      <c r="E31" s="57"/>
      <c r="F31" s="57"/>
      <c r="G31" s="57"/>
      <c r="H31" s="57"/>
      <c r="I31" s="58"/>
      <c r="J31" s="40">
        <v>90</v>
      </c>
      <c r="K31" s="53">
        <v>0</v>
      </c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165</v>
      </c>
      <c r="D32" s="56" t="s">
        <v>136</v>
      </c>
      <c r="E32" s="57"/>
      <c r="F32" s="57"/>
      <c r="G32" s="57"/>
      <c r="H32" s="57"/>
      <c r="I32" s="58"/>
      <c r="J32" s="40">
        <v>92</v>
      </c>
      <c r="K32" s="7">
        <v>97</v>
      </c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165</v>
      </c>
      <c r="D33" s="56" t="s">
        <v>137</v>
      </c>
      <c r="E33" s="57"/>
      <c r="F33" s="57"/>
      <c r="G33" s="57"/>
      <c r="H33" s="57"/>
      <c r="I33" s="58"/>
      <c r="J33" s="40">
        <v>87</v>
      </c>
      <c r="K33" s="7">
        <v>94</v>
      </c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165</v>
      </c>
      <c r="D34" s="74" t="s">
        <v>138</v>
      </c>
      <c r="E34" s="57"/>
      <c r="F34" s="57"/>
      <c r="G34" s="57"/>
      <c r="H34" s="57"/>
      <c r="I34" s="58"/>
      <c r="J34" s="40">
        <v>80</v>
      </c>
      <c r="K34" s="7">
        <v>83</v>
      </c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165</v>
      </c>
      <c r="D35" s="74" t="s">
        <v>139</v>
      </c>
      <c r="E35" s="57"/>
      <c r="F35" s="57"/>
      <c r="G35" s="57"/>
      <c r="H35" s="57"/>
      <c r="I35" s="58"/>
      <c r="J35" s="40">
        <v>91</v>
      </c>
      <c r="K35" s="7">
        <v>96</v>
      </c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74" t="s">
        <v>102</v>
      </c>
      <c r="E36" s="57"/>
      <c r="F36" s="57"/>
      <c r="G36" s="57"/>
      <c r="H36" s="57"/>
      <c r="I36" s="58"/>
      <c r="J36" s="55">
        <v>0</v>
      </c>
      <c r="K36" s="53">
        <v>0</v>
      </c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166</v>
      </c>
      <c r="D37" s="74" t="s">
        <v>140</v>
      </c>
      <c r="E37" s="57"/>
      <c r="F37" s="57"/>
      <c r="G37" s="57"/>
      <c r="H37" s="57"/>
      <c r="I37" s="58"/>
      <c r="J37" s="22">
        <v>89</v>
      </c>
      <c r="K37" s="7">
        <v>92</v>
      </c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167</v>
      </c>
      <c r="D38" s="74" t="s">
        <v>141</v>
      </c>
      <c r="E38" s="57"/>
      <c r="F38" s="57"/>
      <c r="G38" s="57"/>
      <c r="H38" s="57"/>
      <c r="I38" s="81"/>
      <c r="J38" s="55">
        <v>0</v>
      </c>
      <c r="K38" s="53">
        <v>0</v>
      </c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168</v>
      </c>
      <c r="D39" s="76" t="s">
        <v>142</v>
      </c>
      <c r="E39" s="77"/>
      <c r="F39" s="77"/>
      <c r="G39" s="77"/>
      <c r="H39" s="77"/>
      <c r="I39" s="78"/>
      <c r="J39" s="7">
        <v>98</v>
      </c>
      <c r="K39" s="7">
        <v>99</v>
      </c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79"/>
      <c r="F40" s="79"/>
      <c r="G40" s="79"/>
      <c r="H40" s="79"/>
      <c r="I40" s="80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26</v>
      </c>
      <c r="K50" s="7">
        <f t="shared" si="1"/>
        <v>26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5</v>
      </c>
      <c r="K51" s="7">
        <f t="shared" si="2"/>
        <v>5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31</v>
      </c>
      <c r="K52" s="7">
        <f t="shared" ref="K52:Q52" si="3">COUNT(K9:K48)</f>
        <v>31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0.83870967741935487</v>
      </c>
      <c r="K53" s="14">
        <f t="shared" si="4"/>
        <v>0.83870967741935487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0.16129032258064516</v>
      </c>
      <c r="K54" s="13">
        <f t="shared" si="5"/>
        <v>0.16129032258064516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31" zoomScale="120" zoomScaleNormal="120" workbookViewId="0">
      <selection activeCell="T10" sqref="T1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4.63281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169</v>
      </c>
      <c r="E4" s="63"/>
      <c r="F4" s="63"/>
      <c r="G4" s="63"/>
      <c r="I4" t="s">
        <v>3</v>
      </c>
      <c r="J4" s="64" t="s">
        <v>170</v>
      </c>
      <c r="K4" s="63"/>
      <c r="M4" t="s">
        <v>4</v>
      </c>
      <c r="N4" s="65">
        <v>45616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111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201</v>
      </c>
      <c r="D9" s="87" t="s">
        <v>171</v>
      </c>
      <c r="E9" s="88"/>
      <c r="F9" s="88"/>
      <c r="G9" s="88"/>
      <c r="H9" s="88"/>
      <c r="I9" s="89"/>
      <c r="J9" s="40">
        <v>95</v>
      </c>
      <c r="K9" s="7">
        <v>100</v>
      </c>
      <c r="L9" s="7">
        <v>100</v>
      </c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1" t="s">
        <v>146</v>
      </c>
      <c r="D10" s="87" t="s">
        <v>172</v>
      </c>
      <c r="E10" s="88"/>
      <c r="F10" s="88"/>
      <c r="G10" s="88"/>
      <c r="H10" s="88"/>
      <c r="I10" s="89"/>
      <c r="J10" s="40">
        <v>95</v>
      </c>
      <c r="K10" s="7">
        <v>89</v>
      </c>
      <c r="L10" s="7">
        <v>96</v>
      </c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1" t="s">
        <v>202</v>
      </c>
      <c r="D11" s="90" t="s">
        <v>173</v>
      </c>
      <c r="E11" s="91"/>
      <c r="F11" s="91"/>
      <c r="G11" s="91"/>
      <c r="H11" s="91"/>
      <c r="I11" s="92"/>
      <c r="J11" s="40">
        <v>96</v>
      </c>
      <c r="K11" s="7">
        <v>98</v>
      </c>
      <c r="L11" s="7">
        <v>100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1" t="s">
        <v>203</v>
      </c>
      <c r="D12" s="99" t="s">
        <v>174</v>
      </c>
      <c r="E12" s="99"/>
      <c r="F12" s="99"/>
      <c r="G12" s="99"/>
      <c r="H12" s="99"/>
      <c r="I12" s="99"/>
      <c r="J12" s="40">
        <v>77</v>
      </c>
      <c r="K12" s="7">
        <v>100</v>
      </c>
      <c r="L12" s="7">
        <v>90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41" t="s">
        <v>105</v>
      </c>
      <c r="D13" s="93" t="s">
        <v>106</v>
      </c>
      <c r="E13" s="64"/>
      <c r="F13" s="64"/>
      <c r="G13" s="64"/>
      <c r="H13" s="64"/>
      <c r="I13" s="94"/>
      <c r="J13" s="55">
        <v>0</v>
      </c>
      <c r="K13" s="53">
        <v>0</v>
      </c>
      <c r="L13" s="53">
        <v>0</v>
      </c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9" t="s">
        <v>204</v>
      </c>
      <c r="D14" s="100" t="s">
        <v>175</v>
      </c>
      <c r="E14" s="101"/>
      <c r="F14" s="101"/>
      <c r="G14" s="101"/>
      <c r="H14" s="101"/>
      <c r="I14" s="102"/>
      <c r="J14" s="40">
        <v>98</v>
      </c>
      <c r="K14" s="7">
        <v>100</v>
      </c>
      <c r="L14" s="7">
        <v>100</v>
      </c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9" t="s">
        <v>205</v>
      </c>
      <c r="D15" s="100" t="s">
        <v>176</v>
      </c>
      <c r="E15" s="101"/>
      <c r="F15" s="101"/>
      <c r="G15" s="101"/>
      <c r="H15" s="101"/>
      <c r="I15" s="102"/>
      <c r="J15" s="40">
        <v>94</v>
      </c>
      <c r="K15" s="7">
        <v>100</v>
      </c>
      <c r="L15" s="7">
        <v>100</v>
      </c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9" t="s">
        <v>206</v>
      </c>
      <c r="D16" s="71" t="s">
        <v>177</v>
      </c>
      <c r="E16" s="72"/>
      <c r="F16" s="72"/>
      <c r="G16" s="72"/>
      <c r="H16" s="72"/>
      <c r="I16" s="73"/>
      <c r="J16" s="40">
        <v>100</v>
      </c>
      <c r="K16" s="7">
        <v>100</v>
      </c>
      <c r="L16" s="7">
        <v>100</v>
      </c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6" t="s">
        <v>178</v>
      </c>
      <c r="E17" s="57"/>
      <c r="F17" s="57"/>
      <c r="G17" s="57"/>
      <c r="H17" s="57"/>
      <c r="I17" s="58"/>
      <c r="J17" s="54">
        <v>0</v>
      </c>
      <c r="K17" s="53">
        <v>0</v>
      </c>
      <c r="L17" s="53">
        <v>0</v>
      </c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9" t="s">
        <v>207</v>
      </c>
      <c r="D18" s="56" t="s">
        <v>179</v>
      </c>
      <c r="E18" s="57"/>
      <c r="F18" s="57"/>
      <c r="G18" s="57"/>
      <c r="H18" s="57"/>
      <c r="I18" s="58"/>
      <c r="J18" s="40">
        <v>89</v>
      </c>
      <c r="K18" s="7">
        <v>100</v>
      </c>
      <c r="L18" s="7">
        <v>100</v>
      </c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9" t="s">
        <v>208</v>
      </c>
      <c r="D19" s="76" t="s">
        <v>180</v>
      </c>
      <c r="E19" s="77"/>
      <c r="F19" s="77"/>
      <c r="G19" s="77"/>
      <c r="H19" s="77"/>
      <c r="I19" s="86"/>
      <c r="J19" s="40">
        <v>95</v>
      </c>
      <c r="K19" s="7">
        <v>98</v>
      </c>
      <c r="L19" s="7">
        <v>100</v>
      </c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9" t="s">
        <v>209</v>
      </c>
      <c r="D20" s="71" t="s">
        <v>181</v>
      </c>
      <c r="E20" s="72"/>
      <c r="F20" s="72"/>
      <c r="G20" s="72"/>
      <c r="H20" s="72"/>
      <c r="I20" s="73"/>
      <c r="J20" s="40">
        <v>86</v>
      </c>
      <c r="K20" s="7">
        <v>89</v>
      </c>
      <c r="L20" s="7">
        <v>100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210</v>
      </c>
      <c r="D21" s="56" t="s">
        <v>182</v>
      </c>
      <c r="E21" s="57"/>
      <c r="F21" s="57"/>
      <c r="G21" s="57"/>
      <c r="H21" s="57"/>
      <c r="I21" s="58"/>
      <c r="J21" s="40">
        <v>94</v>
      </c>
      <c r="K21" s="7">
        <v>99</v>
      </c>
      <c r="L21" s="7">
        <v>100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211</v>
      </c>
      <c r="D22" s="56" t="s">
        <v>183</v>
      </c>
      <c r="E22" s="57"/>
      <c r="F22" s="57"/>
      <c r="G22" s="57"/>
      <c r="H22" s="57"/>
      <c r="I22" s="58"/>
      <c r="J22" s="40">
        <v>83</v>
      </c>
      <c r="K22" s="7">
        <v>99</v>
      </c>
      <c r="L22" s="7">
        <v>86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212</v>
      </c>
      <c r="D23" s="56" t="s">
        <v>184</v>
      </c>
      <c r="E23" s="57"/>
      <c r="F23" s="57"/>
      <c r="G23" s="57"/>
      <c r="H23" s="57"/>
      <c r="I23" s="58"/>
      <c r="J23" s="40">
        <v>85</v>
      </c>
      <c r="K23" s="7">
        <v>100</v>
      </c>
      <c r="L23" s="7">
        <v>95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213</v>
      </c>
      <c r="D24" s="56" t="s">
        <v>185</v>
      </c>
      <c r="E24" s="57"/>
      <c r="F24" s="57"/>
      <c r="G24" s="57"/>
      <c r="H24" s="57"/>
      <c r="I24" s="58"/>
      <c r="J24" s="40">
        <v>92</v>
      </c>
      <c r="K24" s="7">
        <v>100</v>
      </c>
      <c r="L24" s="7">
        <v>100</v>
      </c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214</v>
      </c>
      <c r="D25" s="56" t="s">
        <v>186</v>
      </c>
      <c r="E25" s="57"/>
      <c r="F25" s="57"/>
      <c r="G25" s="57"/>
      <c r="H25" s="57"/>
      <c r="I25" s="58"/>
      <c r="J25" s="40">
        <v>98</v>
      </c>
      <c r="K25" s="7">
        <v>70</v>
      </c>
      <c r="L25" s="7">
        <v>100</v>
      </c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215</v>
      </c>
      <c r="D26" s="56" t="s">
        <v>187</v>
      </c>
      <c r="E26" s="57"/>
      <c r="F26" s="57"/>
      <c r="G26" s="57"/>
      <c r="H26" s="57"/>
      <c r="I26" s="58"/>
      <c r="J26" s="40">
        <v>89</v>
      </c>
      <c r="K26" s="7">
        <v>100</v>
      </c>
      <c r="L26" s="7">
        <v>100</v>
      </c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216</v>
      </c>
      <c r="D27" s="56" t="s">
        <v>188</v>
      </c>
      <c r="E27" s="57"/>
      <c r="F27" s="57"/>
      <c r="G27" s="57"/>
      <c r="H27" s="57"/>
      <c r="I27" s="58"/>
      <c r="J27" s="55">
        <v>0</v>
      </c>
      <c r="K27" s="53">
        <v>0</v>
      </c>
      <c r="L27" s="53">
        <v>0</v>
      </c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217</v>
      </c>
      <c r="D28" s="56" t="s">
        <v>189</v>
      </c>
      <c r="E28" s="57"/>
      <c r="F28" s="57"/>
      <c r="G28" s="57"/>
      <c r="H28" s="57"/>
      <c r="I28" s="58"/>
      <c r="J28" s="40">
        <v>100</v>
      </c>
      <c r="K28" s="7">
        <v>100</v>
      </c>
      <c r="L28" s="7">
        <v>100</v>
      </c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218</v>
      </c>
      <c r="D29" s="56" t="s">
        <v>190</v>
      </c>
      <c r="E29" s="57"/>
      <c r="F29" s="57"/>
      <c r="G29" s="57"/>
      <c r="H29" s="57"/>
      <c r="I29" s="58"/>
      <c r="J29" s="55">
        <v>0</v>
      </c>
      <c r="K29" s="7">
        <v>90</v>
      </c>
      <c r="L29" s="53">
        <v>0</v>
      </c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219</v>
      </c>
      <c r="D30" s="74" t="s">
        <v>191</v>
      </c>
      <c r="E30" s="57"/>
      <c r="F30" s="57"/>
      <c r="G30" s="57"/>
      <c r="H30" s="57"/>
      <c r="I30" s="58"/>
      <c r="J30" s="40">
        <v>88</v>
      </c>
      <c r="K30" s="7">
        <v>100</v>
      </c>
      <c r="L30" s="7">
        <v>100</v>
      </c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220</v>
      </c>
      <c r="D31" s="56" t="s">
        <v>192</v>
      </c>
      <c r="E31" s="57"/>
      <c r="F31" s="57"/>
      <c r="G31" s="57"/>
      <c r="H31" s="57"/>
      <c r="I31" s="58"/>
      <c r="J31" s="40">
        <v>80</v>
      </c>
      <c r="K31" s="7">
        <v>100</v>
      </c>
      <c r="L31" s="7">
        <v>100</v>
      </c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221</v>
      </c>
      <c r="D32" s="56" t="s">
        <v>193</v>
      </c>
      <c r="E32" s="57"/>
      <c r="F32" s="57"/>
      <c r="G32" s="57"/>
      <c r="H32" s="57"/>
      <c r="I32" s="58"/>
      <c r="J32" s="40">
        <v>87</v>
      </c>
      <c r="K32" s="7">
        <v>99</v>
      </c>
      <c r="L32" s="7">
        <v>100</v>
      </c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222</v>
      </c>
      <c r="D33" s="95" t="s">
        <v>194</v>
      </c>
      <c r="E33" s="96"/>
      <c r="F33" s="96"/>
      <c r="G33" s="96"/>
      <c r="H33" s="96"/>
      <c r="I33" s="97"/>
      <c r="J33" s="40">
        <v>82</v>
      </c>
      <c r="K33" s="7">
        <v>100</v>
      </c>
      <c r="L33" s="7">
        <v>100</v>
      </c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223</v>
      </c>
      <c r="D34" s="98" t="s">
        <v>195</v>
      </c>
      <c r="E34" s="96"/>
      <c r="F34" s="96"/>
      <c r="G34" s="96"/>
      <c r="H34" s="96"/>
      <c r="I34" s="97"/>
      <c r="J34" s="40">
        <v>94</v>
      </c>
      <c r="K34" s="7">
        <v>100</v>
      </c>
      <c r="L34" s="7">
        <v>100</v>
      </c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224</v>
      </c>
      <c r="D35" s="74" t="s">
        <v>196</v>
      </c>
      <c r="E35" s="57"/>
      <c r="F35" s="57"/>
      <c r="G35" s="57"/>
      <c r="H35" s="57"/>
      <c r="I35" s="58"/>
      <c r="J35" s="40">
        <v>94</v>
      </c>
      <c r="K35" s="7">
        <v>100</v>
      </c>
      <c r="L35" s="7">
        <v>100</v>
      </c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225</v>
      </c>
      <c r="D36" s="74" t="s">
        <v>197</v>
      </c>
      <c r="E36" s="57"/>
      <c r="F36" s="57"/>
      <c r="G36" s="57"/>
      <c r="H36" s="57"/>
      <c r="I36" s="58"/>
      <c r="J36" s="40">
        <v>100</v>
      </c>
      <c r="K36" s="7">
        <v>100</v>
      </c>
      <c r="L36" s="7">
        <v>100</v>
      </c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74" t="s">
        <v>109</v>
      </c>
      <c r="E37" s="57"/>
      <c r="F37" s="57"/>
      <c r="G37" s="57"/>
      <c r="H37" s="57"/>
      <c r="I37" s="58"/>
      <c r="J37" s="40">
        <v>76</v>
      </c>
      <c r="K37" s="53">
        <v>0</v>
      </c>
      <c r="L37" s="53">
        <v>0</v>
      </c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226</v>
      </c>
      <c r="D38" s="74" t="s">
        <v>198</v>
      </c>
      <c r="E38" s="57"/>
      <c r="F38" s="57"/>
      <c r="G38" s="57"/>
      <c r="H38" s="57"/>
      <c r="I38" s="81"/>
      <c r="J38" s="40">
        <v>98</v>
      </c>
      <c r="K38" s="7">
        <v>100</v>
      </c>
      <c r="L38" s="7">
        <v>100</v>
      </c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227</v>
      </c>
      <c r="D39" s="56" t="s">
        <v>199</v>
      </c>
      <c r="E39" s="57"/>
      <c r="F39" s="57"/>
      <c r="G39" s="57"/>
      <c r="H39" s="57"/>
      <c r="I39" s="81"/>
      <c r="J39" s="40">
        <v>92</v>
      </c>
      <c r="K39" s="7">
        <v>100</v>
      </c>
      <c r="L39" s="7">
        <v>100</v>
      </c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9" t="s">
        <v>228</v>
      </c>
      <c r="D40" s="76" t="s">
        <v>200</v>
      </c>
      <c r="E40" s="77"/>
      <c r="F40" s="77"/>
      <c r="G40" s="77"/>
      <c r="H40" s="77"/>
      <c r="I40" s="78"/>
      <c r="J40" s="40">
        <v>80</v>
      </c>
      <c r="K40" s="7">
        <v>99</v>
      </c>
      <c r="L40" s="7">
        <v>100</v>
      </c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28</v>
      </c>
      <c r="K50" s="7">
        <f t="shared" si="1"/>
        <v>28</v>
      </c>
      <c r="L50" s="7">
        <f t="shared" si="1"/>
        <v>27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4</v>
      </c>
      <c r="K51" s="7">
        <f t="shared" si="2"/>
        <v>4</v>
      </c>
      <c r="L51" s="7">
        <f t="shared" si="2"/>
        <v>5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32</v>
      </c>
      <c r="K52" s="7">
        <f t="shared" ref="K52:Q52" si="3">COUNT(K9:K48)</f>
        <v>32</v>
      </c>
      <c r="L52" s="7">
        <f t="shared" si="3"/>
        <v>32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0.875</v>
      </c>
      <c r="K53" s="14">
        <f t="shared" si="4"/>
        <v>0.875</v>
      </c>
      <c r="L53" s="14">
        <f t="shared" si="4"/>
        <v>0.84375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0.125</v>
      </c>
      <c r="K54" s="13">
        <f t="shared" si="5"/>
        <v>0.125</v>
      </c>
      <c r="L54" s="14">
        <f t="shared" si="5"/>
        <v>0.15625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43" zoomScale="120" zoomScaleNormal="120" workbookViewId="0">
      <selection activeCell="S53" sqref="S5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7.08984375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232</v>
      </c>
      <c r="E4" s="63"/>
      <c r="F4" s="63"/>
      <c r="G4" s="63"/>
      <c r="I4" t="s">
        <v>3</v>
      </c>
      <c r="J4" s="64" t="s">
        <v>229</v>
      </c>
      <c r="K4" s="63"/>
      <c r="M4" t="s">
        <v>4</v>
      </c>
      <c r="N4" s="65">
        <v>45616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111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7" t="s">
        <v>28</v>
      </c>
      <c r="E9" s="118"/>
      <c r="F9" s="118"/>
      <c r="G9" s="118"/>
      <c r="H9" s="118"/>
      <c r="I9" s="119"/>
      <c r="J9" s="30">
        <v>95</v>
      </c>
      <c r="K9" s="7">
        <v>100</v>
      </c>
      <c r="L9" s="7">
        <v>100</v>
      </c>
      <c r="M9" s="7">
        <v>98</v>
      </c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7" t="s">
        <v>29</v>
      </c>
      <c r="E10" s="118"/>
      <c r="F10" s="118"/>
      <c r="G10" s="118"/>
      <c r="H10" s="118"/>
      <c r="I10" s="119"/>
      <c r="J10" s="30">
        <v>93</v>
      </c>
      <c r="K10" s="7">
        <v>100</v>
      </c>
      <c r="L10" s="7">
        <v>98</v>
      </c>
      <c r="M10" s="7">
        <v>98</v>
      </c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7" t="s">
        <v>30</v>
      </c>
      <c r="E11" s="118"/>
      <c r="F11" s="118"/>
      <c r="G11" s="118"/>
      <c r="H11" s="118"/>
      <c r="I11" s="119"/>
      <c r="J11" s="30">
        <v>98</v>
      </c>
      <c r="K11" s="7">
        <v>100</v>
      </c>
      <c r="L11" s="7">
        <v>100</v>
      </c>
      <c r="M11" s="7">
        <v>100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3" t="s">
        <v>31</v>
      </c>
      <c r="E12" s="44"/>
      <c r="F12" s="44"/>
      <c r="G12" s="44"/>
      <c r="H12" s="44"/>
      <c r="I12" s="45"/>
      <c r="J12" s="30">
        <v>93</v>
      </c>
      <c r="K12" s="7">
        <v>98</v>
      </c>
      <c r="L12" s="7">
        <v>98</v>
      </c>
      <c r="M12" s="7">
        <v>100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3" t="s">
        <v>32</v>
      </c>
      <c r="E13" s="44"/>
      <c r="F13" s="44"/>
      <c r="G13" s="44"/>
      <c r="H13" s="44"/>
      <c r="I13" s="46"/>
      <c r="J13" s="30">
        <v>88</v>
      </c>
      <c r="K13" s="7">
        <v>90</v>
      </c>
      <c r="L13" s="7">
        <v>97</v>
      </c>
      <c r="M13" s="7">
        <v>100</v>
      </c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3" t="s">
        <v>33</v>
      </c>
      <c r="E14" s="44"/>
      <c r="F14" s="44"/>
      <c r="G14" s="44"/>
      <c r="H14" s="44"/>
      <c r="I14" s="46"/>
      <c r="J14" s="30">
        <v>86</v>
      </c>
      <c r="K14" s="7">
        <v>97</v>
      </c>
      <c r="L14" s="7">
        <v>97</v>
      </c>
      <c r="M14" s="7">
        <v>88</v>
      </c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3" t="s">
        <v>34</v>
      </c>
      <c r="E15" s="44"/>
      <c r="F15" s="44"/>
      <c r="G15" s="44"/>
      <c r="H15" s="44"/>
      <c r="I15" s="46"/>
      <c r="J15" s="30">
        <v>92</v>
      </c>
      <c r="K15" s="7">
        <v>100</v>
      </c>
      <c r="L15" s="7">
        <v>98</v>
      </c>
      <c r="M15" s="7">
        <v>99</v>
      </c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3" t="s">
        <v>35</v>
      </c>
      <c r="E16" s="44"/>
      <c r="F16" s="44"/>
      <c r="G16" s="44"/>
      <c r="H16" s="44"/>
      <c r="I16" s="46"/>
      <c r="J16" s="30">
        <v>96</v>
      </c>
      <c r="K16" s="7">
        <v>100</v>
      </c>
      <c r="L16" s="7">
        <v>95</v>
      </c>
      <c r="M16" s="7">
        <v>70</v>
      </c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3" t="s">
        <v>36</v>
      </c>
      <c r="E17" s="44"/>
      <c r="F17" s="44"/>
      <c r="G17" s="44"/>
      <c r="H17" s="44"/>
      <c r="I17" s="46"/>
      <c r="J17" s="30">
        <v>93</v>
      </c>
      <c r="K17" s="7">
        <v>98</v>
      </c>
      <c r="L17" s="7">
        <v>100</v>
      </c>
      <c r="M17" s="7">
        <v>98</v>
      </c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3" t="s">
        <v>49</v>
      </c>
      <c r="E18" s="44"/>
      <c r="F18" s="44"/>
      <c r="G18" s="44"/>
      <c r="H18" s="44"/>
      <c r="I18" s="46"/>
      <c r="J18" s="30">
        <v>98</v>
      </c>
      <c r="K18" s="7">
        <v>100</v>
      </c>
      <c r="L18" s="7">
        <v>100</v>
      </c>
      <c r="M18" s="7">
        <v>100</v>
      </c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3" t="s">
        <v>37</v>
      </c>
      <c r="E19" s="44"/>
      <c r="F19" s="44"/>
      <c r="G19" s="44"/>
      <c r="H19" s="44"/>
      <c r="I19" s="46"/>
      <c r="J19" s="30">
        <v>90</v>
      </c>
      <c r="K19" s="7">
        <v>100</v>
      </c>
      <c r="L19" s="7">
        <v>100</v>
      </c>
      <c r="M19" s="7">
        <v>100</v>
      </c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3" t="s">
        <v>231</v>
      </c>
      <c r="E20" s="44"/>
      <c r="F20" s="44"/>
      <c r="G20" s="44"/>
      <c r="H20" s="44"/>
      <c r="I20" s="46"/>
      <c r="J20" s="30">
        <v>83</v>
      </c>
      <c r="K20" s="7">
        <v>80</v>
      </c>
      <c r="L20" s="7">
        <v>79</v>
      </c>
      <c r="M20" s="53">
        <v>0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41" t="s">
        <v>62</v>
      </c>
      <c r="D21" s="42" t="s">
        <v>38</v>
      </c>
      <c r="E21" s="44"/>
      <c r="F21" s="44"/>
      <c r="G21" s="44"/>
      <c r="H21" s="44"/>
      <c r="I21" s="46"/>
      <c r="J21" s="30">
        <v>94</v>
      </c>
      <c r="K21" s="7">
        <v>100</v>
      </c>
      <c r="L21" s="7">
        <v>98</v>
      </c>
      <c r="M21" s="7">
        <v>98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3" t="s">
        <v>39</v>
      </c>
      <c r="E22" s="44"/>
      <c r="F22" s="44"/>
      <c r="G22" s="44"/>
      <c r="H22" s="44"/>
      <c r="I22" s="46"/>
      <c r="J22" s="30">
        <v>94</v>
      </c>
      <c r="K22" s="7">
        <v>100</v>
      </c>
      <c r="L22" s="7">
        <v>98</v>
      </c>
      <c r="M22" s="7">
        <v>98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7" t="s">
        <v>40</v>
      </c>
      <c r="E23" s="48"/>
      <c r="F23" s="48"/>
      <c r="G23" s="48"/>
      <c r="H23" s="48"/>
      <c r="I23" s="49"/>
      <c r="J23" s="30">
        <v>88</v>
      </c>
      <c r="K23" s="7">
        <v>100</v>
      </c>
      <c r="L23" s="7">
        <v>98</v>
      </c>
      <c r="M23" s="7">
        <v>99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0" t="s">
        <v>41</v>
      </c>
      <c r="E24" s="51"/>
      <c r="F24" s="51"/>
      <c r="G24" s="51"/>
      <c r="H24" s="51"/>
      <c r="I24" s="52"/>
      <c r="J24" s="30">
        <v>98</v>
      </c>
      <c r="K24" s="7">
        <v>100</v>
      </c>
      <c r="L24" s="7">
        <v>100</v>
      </c>
      <c r="M24" s="7">
        <v>80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0" t="s">
        <v>42</v>
      </c>
      <c r="E25" s="51"/>
      <c r="F25" s="51"/>
      <c r="G25" s="51"/>
      <c r="H25" s="51"/>
      <c r="I25" s="52"/>
      <c r="J25" s="30">
        <v>93</v>
      </c>
      <c r="K25" s="7">
        <v>100</v>
      </c>
      <c r="L25" s="7">
        <v>98</v>
      </c>
      <c r="M25" s="7">
        <v>98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0" t="s">
        <v>43</v>
      </c>
      <c r="E26" s="51"/>
      <c r="F26" s="51"/>
      <c r="G26" s="51"/>
      <c r="H26" s="51"/>
      <c r="I26" s="52"/>
      <c r="J26" s="30">
        <v>87</v>
      </c>
      <c r="K26" s="7">
        <v>100</v>
      </c>
      <c r="L26" s="7">
        <v>98</v>
      </c>
      <c r="M26" s="7">
        <v>98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0" t="s">
        <v>50</v>
      </c>
      <c r="E27" s="51"/>
      <c r="F27" s="51"/>
      <c r="G27" s="51"/>
      <c r="H27" s="51"/>
      <c r="I27" s="52"/>
      <c r="J27" s="30">
        <v>95</v>
      </c>
      <c r="K27" s="7">
        <v>100</v>
      </c>
      <c r="L27" s="7">
        <v>95</v>
      </c>
      <c r="M27" s="7">
        <v>98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0" t="s">
        <v>44</v>
      </c>
      <c r="E28" s="51"/>
      <c r="F28" s="51"/>
      <c r="G28" s="51"/>
      <c r="H28" s="51"/>
      <c r="I28" s="52"/>
      <c r="J28" s="30">
        <v>92</v>
      </c>
      <c r="K28" s="7">
        <v>100</v>
      </c>
      <c r="L28" s="7">
        <v>97</v>
      </c>
      <c r="M28" s="7">
        <v>98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8" t="s">
        <v>45</v>
      </c>
      <c r="E29" s="109"/>
      <c r="F29" s="109"/>
      <c r="G29" s="109"/>
      <c r="H29" s="109"/>
      <c r="I29" s="110"/>
      <c r="J29" s="30">
        <v>100</v>
      </c>
      <c r="K29" s="7">
        <v>100</v>
      </c>
      <c r="L29" s="7">
        <v>100</v>
      </c>
      <c r="M29" s="7">
        <v>100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8" t="s">
        <v>46</v>
      </c>
      <c r="E30" s="109"/>
      <c r="F30" s="109"/>
      <c r="G30" s="109"/>
      <c r="H30" s="109"/>
      <c r="I30" s="110"/>
      <c r="J30" s="30">
        <v>86</v>
      </c>
      <c r="K30" s="7">
        <v>100</v>
      </c>
      <c r="L30" s="7">
        <v>97</v>
      </c>
      <c r="M30" s="7">
        <v>80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8" t="s">
        <v>47</v>
      </c>
      <c r="E31" s="109"/>
      <c r="F31" s="109"/>
      <c r="G31" s="109"/>
      <c r="H31" s="109"/>
      <c r="I31" s="110"/>
      <c r="J31" s="30">
        <v>88</v>
      </c>
      <c r="K31" s="7">
        <v>99</v>
      </c>
      <c r="L31" s="7">
        <v>98</v>
      </c>
      <c r="M31" s="7">
        <v>97</v>
      </c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8" t="s">
        <v>48</v>
      </c>
      <c r="E32" s="109"/>
      <c r="F32" s="109"/>
      <c r="G32" s="109"/>
      <c r="H32" s="109"/>
      <c r="I32" s="110"/>
      <c r="J32" s="30">
        <v>77</v>
      </c>
      <c r="K32" s="7">
        <v>97</v>
      </c>
      <c r="L32" s="7">
        <v>95</v>
      </c>
      <c r="M32" s="7">
        <v>96</v>
      </c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0"/>
      <c r="E33" s="51"/>
      <c r="F33" s="51"/>
      <c r="G33" s="51"/>
      <c r="H33" s="51"/>
      <c r="I33" s="52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11"/>
      <c r="E34" s="112"/>
      <c r="F34" s="112"/>
      <c r="G34" s="112"/>
      <c r="H34" s="112"/>
      <c r="I34" s="113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03"/>
      <c r="E35" s="104"/>
      <c r="F35" s="104"/>
      <c r="G35" s="104"/>
      <c r="H35" s="104"/>
      <c r="I35" s="105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24</v>
      </c>
      <c r="K50" s="7">
        <f t="shared" si="1"/>
        <v>24</v>
      </c>
      <c r="L50" s="7">
        <f t="shared" si="1"/>
        <v>24</v>
      </c>
      <c r="M50" s="7">
        <f t="shared" si="1"/>
        <v>23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1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f t="shared" ref="J52:Q52" si="3">COUNT(J9:J48)</f>
        <v>24</v>
      </c>
      <c r="K52" s="7">
        <f t="shared" si="3"/>
        <v>24</v>
      </c>
      <c r="L52" s="7">
        <f t="shared" si="3"/>
        <v>24</v>
      </c>
      <c r="M52" s="7">
        <f t="shared" si="3"/>
        <v>24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82" t="s">
        <v>21</v>
      </c>
      <c r="I53" s="70"/>
      <c r="J53" s="13">
        <f t="shared" ref="J53:Q53" si="4">J50/J52</f>
        <v>1</v>
      </c>
      <c r="K53" s="14">
        <f t="shared" si="4"/>
        <v>1</v>
      </c>
      <c r="L53" s="14">
        <f t="shared" si="4"/>
        <v>1</v>
      </c>
      <c r="M53" s="14">
        <f t="shared" si="4"/>
        <v>0.95833333333333337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82" t="s">
        <v>22</v>
      </c>
      <c r="I54" s="70"/>
      <c r="J54" s="13">
        <f t="shared" ref="J54:Q54" si="5">J51/J52</f>
        <v>0</v>
      </c>
      <c r="K54" s="13">
        <f t="shared" si="5"/>
        <v>0</v>
      </c>
      <c r="L54" s="14">
        <f t="shared" si="5"/>
        <v>0</v>
      </c>
      <c r="M54" s="14">
        <f t="shared" si="5"/>
        <v>4.1666666666666664E-2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D31:I31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C52:E52"/>
    <mergeCell ref="H51:I51"/>
    <mergeCell ref="H52:I52"/>
    <mergeCell ref="C50:D50"/>
    <mergeCell ref="H50:I50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19" zoomScale="120" zoomScaleNormal="120" workbookViewId="0">
      <selection activeCell="S51" sqref="S5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232</v>
      </c>
      <c r="E4" s="63"/>
      <c r="F4" s="63"/>
      <c r="G4" s="63"/>
      <c r="I4" t="s">
        <v>3</v>
      </c>
      <c r="J4" s="64" t="s">
        <v>230</v>
      </c>
      <c r="K4" s="63"/>
      <c r="M4" t="s">
        <v>4</v>
      </c>
      <c r="N4" s="65">
        <v>45616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111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100" t="s">
        <v>90</v>
      </c>
      <c r="E9" s="101"/>
      <c r="F9" s="101"/>
      <c r="G9" s="101"/>
      <c r="H9" s="101"/>
      <c r="I9" s="132"/>
      <c r="J9" s="7">
        <v>90</v>
      </c>
      <c r="K9" s="7">
        <v>97</v>
      </c>
      <c r="L9" s="7">
        <v>98</v>
      </c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100" t="s">
        <v>91</v>
      </c>
      <c r="E10" s="101"/>
      <c r="F10" s="101"/>
      <c r="G10" s="101"/>
      <c r="H10" s="101"/>
      <c r="I10" s="132"/>
      <c r="J10" s="7">
        <v>98</v>
      </c>
      <c r="K10" s="7">
        <v>100</v>
      </c>
      <c r="L10" s="7">
        <v>100</v>
      </c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100" t="s">
        <v>92</v>
      </c>
      <c r="E11" s="101"/>
      <c r="F11" s="101"/>
      <c r="G11" s="101"/>
      <c r="H11" s="101"/>
      <c r="I11" s="132"/>
      <c r="J11" s="7">
        <v>98</v>
      </c>
      <c r="K11" s="7">
        <v>88</v>
      </c>
      <c r="L11" s="7">
        <v>99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100" t="s">
        <v>93</v>
      </c>
      <c r="E12" s="101"/>
      <c r="F12" s="101"/>
      <c r="G12" s="101"/>
      <c r="H12" s="101"/>
      <c r="I12" s="132"/>
      <c r="J12" s="7">
        <v>100</v>
      </c>
      <c r="K12" s="7">
        <v>100</v>
      </c>
      <c r="L12" s="7">
        <v>100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100" t="s">
        <v>94</v>
      </c>
      <c r="E13" s="101"/>
      <c r="F13" s="101"/>
      <c r="G13" s="101"/>
      <c r="H13" s="101"/>
      <c r="I13" s="132"/>
      <c r="J13" s="7">
        <v>100</v>
      </c>
      <c r="K13" s="7">
        <v>100</v>
      </c>
      <c r="L13" s="7">
        <v>98</v>
      </c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100" t="s">
        <v>95</v>
      </c>
      <c r="E14" s="101"/>
      <c r="F14" s="101"/>
      <c r="G14" s="101"/>
      <c r="H14" s="101"/>
      <c r="I14" s="132"/>
      <c r="J14" s="7">
        <v>100</v>
      </c>
      <c r="K14" s="7">
        <v>100</v>
      </c>
      <c r="L14" s="7">
        <v>100</v>
      </c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100" t="s">
        <v>96</v>
      </c>
      <c r="E15" s="101"/>
      <c r="F15" s="101"/>
      <c r="G15" s="101"/>
      <c r="H15" s="101"/>
      <c r="I15" s="132"/>
      <c r="J15" s="7">
        <v>98</v>
      </c>
      <c r="K15" s="7">
        <v>100</v>
      </c>
      <c r="L15" s="7">
        <v>100</v>
      </c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100" t="s">
        <v>97</v>
      </c>
      <c r="E16" s="101"/>
      <c r="F16" s="101"/>
      <c r="G16" s="101"/>
      <c r="H16" s="101"/>
      <c r="I16" s="132"/>
      <c r="J16" s="7">
        <v>98</v>
      </c>
      <c r="K16" s="7">
        <v>98</v>
      </c>
      <c r="L16" s="7">
        <v>98</v>
      </c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100" t="s">
        <v>98</v>
      </c>
      <c r="E17" s="101"/>
      <c r="F17" s="101"/>
      <c r="G17" s="101"/>
      <c r="H17" s="101"/>
      <c r="I17" s="132"/>
      <c r="J17" s="7">
        <v>87</v>
      </c>
      <c r="K17" s="7">
        <v>80</v>
      </c>
      <c r="L17" s="7">
        <v>99</v>
      </c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33" t="s">
        <v>99</v>
      </c>
      <c r="E18" s="134"/>
      <c r="F18" s="134"/>
      <c r="G18" s="134"/>
      <c r="H18" s="134"/>
      <c r="I18" s="135"/>
      <c r="J18" s="7">
        <v>96</v>
      </c>
      <c r="K18" s="7">
        <v>96</v>
      </c>
      <c r="L18" s="7">
        <v>88</v>
      </c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25" t="s">
        <v>100</v>
      </c>
      <c r="E19" s="126"/>
      <c r="F19" s="126"/>
      <c r="G19" s="126"/>
      <c r="H19" s="126"/>
      <c r="I19" s="127"/>
      <c r="J19" s="7">
        <v>100</v>
      </c>
      <c r="K19" s="7">
        <v>100</v>
      </c>
      <c r="L19" s="7">
        <v>100</v>
      </c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25" t="s">
        <v>101</v>
      </c>
      <c r="E20" s="126"/>
      <c r="F20" s="126"/>
      <c r="G20" s="126"/>
      <c r="H20" s="126"/>
      <c r="I20" s="127"/>
      <c r="J20" s="7">
        <v>95</v>
      </c>
      <c r="K20" s="7">
        <v>96</v>
      </c>
      <c r="L20" s="7">
        <v>88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25" t="s">
        <v>102</v>
      </c>
      <c r="E21" s="126"/>
      <c r="F21" s="126"/>
      <c r="G21" s="126"/>
      <c r="H21" s="126"/>
      <c r="I21" s="127"/>
      <c r="J21" s="53">
        <v>0</v>
      </c>
      <c r="K21" s="53">
        <v>0</v>
      </c>
      <c r="L21" s="53">
        <v>0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25" t="s">
        <v>103</v>
      </c>
      <c r="E22" s="126"/>
      <c r="F22" s="126"/>
      <c r="G22" s="126"/>
      <c r="H22" s="126"/>
      <c r="I22" s="127"/>
      <c r="J22" s="7">
        <v>90</v>
      </c>
      <c r="K22" s="7">
        <v>100</v>
      </c>
      <c r="L22" s="7">
        <v>100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8" t="s">
        <v>104</v>
      </c>
      <c r="E23" s="129"/>
      <c r="F23" s="129"/>
      <c r="G23" s="129"/>
      <c r="H23" s="129"/>
      <c r="I23" s="129"/>
      <c r="J23" s="22">
        <v>70</v>
      </c>
      <c r="K23" s="53">
        <v>0</v>
      </c>
      <c r="L23" s="7">
        <v>90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8"/>
      <c r="E24" s="129"/>
      <c r="F24" s="129"/>
      <c r="G24" s="129"/>
      <c r="H24" s="129"/>
      <c r="I24" s="129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5"/>
      <c r="E25" s="126"/>
      <c r="F25" s="126"/>
      <c r="G25" s="126"/>
      <c r="H25" s="126"/>
      <c r="I25" s="130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8"/>
      <c r="E26" s="129"/>
      <c r="F26" s="129"/>
      <c r="G26" s="129"/>
      <c r="H26" s="129"/>
      <c r="I26" s="129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8"/>
      <c r="E27" s="129"/>
      <c r="F27" s="129"/>
      <c r="G27" s="129"/>
      <c r="H27" s="129"/>
      <c r="I27" s="129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6"/>
      <c r="E28" s="107"/>
      <c r="F28" s="107"/>
      <c r="G28" s="107"/>
      <c r="H28" s="107"/>
      <c r="I28" s="107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1"/>
      <c r="E29" s="126"/>
      <c r="F29" s="126"/>
      <c r="G29" s="126"/>
      <c r="H29" s="126"/>
      <c r="I29" s="130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6"/>
      <c r="E30" s="107"/>
      <c r="F30" s="107"/>
      <c r="G30" s="107"/>
      <c r="H30" s="107"/>
      <c r="I30" s="107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6"/>
      <c r="E31" s="107"/>
      <c r="F31" s="107"/>
      <c r="G31" s="107"/>
      <c r="H31" s="107"/>
      <c r="I31" s="107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0"/>
      <c r="E32" s="85"/>
      <c r="F32" s="85"/>
      <c r="G32" s="85"/>
      <c r="H32" s="85"/>
      <c r="I32" s="12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3"/>
      <c r="E33" s="104"/>
      <c r="F33" s="104"/>
      <c r="G33" s="104"/>
      <c r="H33" s="104"/>
      <c r="I33" s="105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2"/>
      <c r="E34" s="123"/>
      <c r="F34" s="123"/>
      <c r="G34" s="123"/>
      <c r="H34" s="123"/>
      <c r="I34" s="124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6"/>
      <c r="E35" s="107"/>
      <c r="F35" s="107"/>
      <c r="G35" s="107"/>
      <c r="H35" s="107"/>
      <c r="I35" s="107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1">COUNTIF(J9:J48,"&gt;=70")</f>
        <v>14</v>
      </c>
      <c r="K50" s="7">
        <f t="shared" si="1"/>
        <v>13</v>
      </c>
      <c r="L50" s="7">
        <f t="shared" si="1"/>
        <v>14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2">COUNTIF(J9:J49,"&lt;70")</f>
        <v>1</v>
      </c>
      <c r="K51" s="7">
        <f t="shared" si="2"/>
        <v>2</v>
      </c>
      <c r="L51" s="7">
        <f t="shared" si="2"/>
        <v>1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15</v>
      </c>
      <c r="K52" s="7">
        <f t="shared" ref="K52:Q52" si="3">COUNT(K9:K48)</f>
        <v>15</v>
      </c>
      <c r="L52" s="7">
        <f t="shared" si="3"/>
        <v>15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6"/>
      <c r="D53" s="60"/>
      <c r="E53" s="3"/>
      <c r="H53" s="120" t="s">
        <v>21</v>
      </c>
      <c r="I53" s="89"/>
      <c r="J53" s="13">
        <f t="shared" ref="J53:Q53" si="4">J50/J52</f>
        <v>0.93333333333333335</v>
      </c>
      <c r="K53" s="14">
        <f t="shared" si="4"/>
        <v>0.8666666666666667</v>
      </c>
      <c r="L53" s="14">
        <f t="shared" si="4"/>
        <v>0.93333333333333335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6"/>
      <c r="D54" s="60"/>
      <c r="E54" s="3"/>
      <c r="H54" s="120" t="s">
        <v>22</v>
      </c>
      <c r="I54" s="89"/>
      <c r="J54" s="13">
        <f t="shared" ref="J54:Q54" si="5">J51/J52</f>
        <v>6.6666666666666666E-2</v>
      </c>
      <c r="K54" s="13">
        <f t="shared" si="5"/>
        <v>0.13333333333333333</v>
      </c>
      <c r="L54" s="14">
        <f t="shared" si="5"/>
        <v>6.6666666666666666E-2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tabSelected="1" topLeftCell="A10" zoomScale="120" zoomScaleNormal="120" workbookViewId="0">
      <selection activeCell="N19" sqref="N1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62" t="s">
        <v>233</v>
      </c>
      <c r="E4" s="63"/>
      <c r="F4" s="63"/>
      <c r="G4" s="63"/>
      <c r="I4" t="s">
        <v>3</v>
      </c>
      <c r="J4" s="64" t="s">
        <v>230</v>
      </c>
      <c r="K4" s="63"/>
      <c r="M4" t="s">
        <v>4</v>
      </c>
      <c r="N4" s="65">
        <v>45616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64" t="s">
        <v>111</v>
      </c>
      <c r="E6" s="63"/>
      <c r="F6" s="63"/>
      <c r="G6" s="63"/>
      <c r="I6" s="66" t="s">
        <v>6</v>
      </c>
      <c r="J6" s="60"/>
      <c r="K6" s="67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100" t="s">
        <v>90</v>
      </c>
      <c r="E9" s="101"/>
      <c r="F9" s="101"/>
      <c r="G9" s="101"/>
      <c r="H9" s="101"/>
      <c r="I9" s="132"/>
      <c r="J9" s="7">
        <v>100</v>
      </c>
      <c r="K9" s="7">
        <v>97</v>
      </c>
      <c r="L9" s="7">
        <v>100</v>
      </c>
      <c r="M9" s="7">
        <v>100</v>
      </c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100" t="s">
        <v>91</v>
      </c>
      <c r="E10" s="101"/>
      <c r="F10" s="101"/>
      <c r="G10" s="101"/>
      <c r="H10" s="101"/>
      <c r="I10" s="132"/>
      <c r="J10" s="7">
        <v>99</v>
      </c>
      <c r="K10" s="7">
        <v>100</v>
      </c>
      <c r="L10" s="7">
        <v>100</v>
      </c>
      <c r="M10" s="7">
        <v>100</v>
      </c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>
        <v>100</v>
      </c>
      <c r="L11" s="7">
        <v>100</v>
      </c>
      <c r="M11" s="7">
        <v>100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>
        <v>100</v>
      </c>
      <c r="L12" s="7">
        <v>100</v>
      </c>
      <c r="M12" s="7">
        <v>100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>
        <v>100</v>
      </c>
      <c r="L13" s="7">
        <v>100</v>
      </c>
      <c r="M13" s="7">
        <v>100</v>
      </c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100" t="s">
        <v>96</v>
      </c>
      <c r="E14" s="101"/>
      <c r="F14" s="101"/>
      <c r="G14" s="101"/>
      <c r="H14" s="101"/>
      <c r="I14" s="132"/>
      <c r="J14" s="7">
        <v>100</v>
      </c>
      <c r="K14" s="7">
        <v>100</v>
      </c>
      <c r="L14" s="7">
        <v>100</v>
      </c>
      <c r="M14" s="7">
        <v>100</v>
      </c>
      <c r="N14" s="7"/>
      <c r="O14" s="7"/>
      <c r="P14" s="7"/>
      <c r="Q14" s="10"/>
    </row>
    <row r="15" spans="2:18" ht="14.5" x14ac:dyDescent="0.35">
      <c r="B15" s="9">
        <v>7</v>
      </c>
      <c r="C15" s="20" t="s">
        <v>85</v>
      </c>
      <c r="D15" s="125" t="s">
        <v>100</v>
      </c>
      <c r="E15" s="126"/>
      <c r="F15" s="126"/>
      <c r="G15" s="126"/>
      <c r="H15" s="126"/>
      <c r="I15" s="127"/>
      <c r="J15" s="7">
        <v>100</v>
      </c>
      <c r="K15" s="7">
        <v>100</v>
      </c>
      <c r="L15" s="7">
        <v>100</v>
      </c>
      <c r="M15" s="7">
        <v>100</v>
      </c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25" t="s">
        <v>102</v>
      </c>
      <c r="E16" s="126"/>
      <c r="F16" s="126"/>
      <c r="G16" s="126"/>
      <c r="H16" s="126"/>
      <c r="I16" s="127"/>
      <c r="J16" s="53">
        <v>0</v>
      </c>
      <c r="K16" s="53">
        <v>0</v>
      </c>
      <c r="L16" s="53">
        <v>0</v>
      </c>
      <c r="M16" s="53">
        <v>0</v>
      </c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25" t="s">
        <v>103</v>
      </c>
      <c r="E17" s="126"/>
      <c r="F17" s="126"/>
      <c r="G17" s="126"/>
      <c r="H17" s="126"/>
      <c r="I17" s="127"/>
      <c r="J17" s="7">
        <v>80</v>
      </c>
      <c r="K17" s="7">
        <v>100</v>
      </c>
      <c r="L17" s="7">
        <v>100</v>
      </c>
      <c r="M17" s="7">
        <v>100</v>
      </c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/>
      <c r="D18" s="128"/>
      <c r="E18" s="129"/>
      <c r="F18" s="129"/>
      <c r="G18" s="129"/>
      <c r="H18" s="129"/>
      <c r="I18" s="129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 x14ac:dyDescent="0.35">
      <c r="B19" s="9">
        <f t="shared" si="0"/>
        <v>11</v>
      </c>
      <c r="C19" s="20"/>
      <c r="D19" s="125"/>
      <c r="E19" s="126"/>
      <c r="F19" s="126"/>
      <c r="G19" s="126"/>
      <c r="H19" s="126"/>
      <c r="I19" s="127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25"/>
      <c r="E20" s="126"/>
      <c r="F20" s="126"/>
      <c r="G20" s="126"/>
      <c r="H20" s="126"/>
      <c r="I20" s="127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25"/>
      <c r="E21" s="126"/>
      <c r="F21" s="126"/>
      <c r="G21" s="126"/>
      <c r="H21" s="126"/>
      <c r="I21" s="127"/>
      <c r="J21" s="53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25"/>
      <c r="E22" s="126"/>
      <c r="F22" s="126"/>
      <c r="G22" s="126"/>
      <c r="H22" s="126"/>
      <c r="I22" s="127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8"/>
      <c r="E23" s="129"/>
      <c r="F23" s="129"/>
      <c r="G23" s="129"/>
      <c r="H23" s="129"/>
      <c r="I23" s="129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8"/>
      <c r="E24" s="129"/>
      <c r="F24" s="129"/>
      <c r="G24" s="129"/>
      <c r="H24" s="129"/>
      <c r="I24" s="129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5"/>
      <c r="E25" s="126"/>
      <c r="F25" s="126"/>
      <c r="G25" s="126"/>
      <c r="H25" s="126"/>
      <c r="I25" s="130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8"/>
      <c r="E26" s="129"/>
      <c r="F26" s="129"/>
      <c r="G26" s="129"/>
      <c r="H26" s="129"/>
      <c r="I26" s="129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8"/>
      <c r="E27" s="129"/>
      <c r="F27" s="129"/>
      <c r="G27" s="129"/>
      <c r="H27" s="129"/>
      <c r="I27" s="129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06"/>
      <c r="E28" s="107"/>
      <c r="F28" s="107"/>
      <c r="G28" s="107"/>
      <c r="H28" s="107"/>
      <c r="I28" s="107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1"/>
      <c r="E29" s="126"/>
      <c r="F29" s="126"/>
      <c r="G29" s="126"/>
      <c r="H29" s="126"/>
      <c r="I29" s="130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06"/>
      <c r="E30" s="107"/>
      <c r="F30" s="107"/>
      <c r="G30" s="107"/>
      <c r="H30" s="107"/>
      <c r="I30" s="107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06"/>
      <c r="E31" s="107"/>
      <c r="F31" s="107"/>
      <c r="G31" s="107"/>
      <c r="H31" s="107"/>
      <c r="I31" s="107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0"/>
      <c r="E32" s="85"/>
      <c r="F32" s="85"/>
      <c r="G32" s="85"/>
      <c r="H32" s="85"/>
      <c r="I32" s="12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03"/>
      <c r="E33" s="104"/>
      <c r="F33" s="104"/>
      <c r="G33" s="104"/>
      <c r="H33" s="104"/>
      <c r="I33" s="105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22"/>
      <c r="E34" s="123"/>
      <c r="F34" s="123"/>
      <c r="G34" s="123"/>
      <c r="H34" s="123"/>
      <c r="I34" s="124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06"/>
      <c r="E35" s="107"/>
      <c r="F35" s="107"/>
      <c r="G35" s="107"/>
      <c r="H35" s="107"/>
      <c r="I35" s="107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06"/>
      <c r="E36" s="107"/>
      <c r="F36" s="107"/>
      <c r="G36" s="107"/>
      <c r="H36" s="107"/>
      <c r="I36" s="107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03"/>
      <c r="E37" s="104"/>
      <c r="F37" s="104"/>
      <c r="G37" s="104"/>
      <c r="H37" s="104"/>
      <c r="I37" s="105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4"/>
      <c r="E38" s="115"/>
      <c r="F38" s="115"/>
      <c r="G38" s="115"/>
      <c r="H38" s="115"/>
      <c r="I38" s="116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69"/>
      <c r="F39" s="69"/>
      <c r="G39" s="69"/>
      <c r="H39" s="69"/>
      <c r="I39" s="70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69"/>
      <c r="F40" s="69"/>
      <c r="G40" s="69"/>
      <c r="H40" s="69"/>
      <c r="I40" s="70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69"/>
      <c r="F41" s="69"/>
      <c r="G41" s="69"/>
      <c r="H41" s="69"/>
      <c r="I41" s="70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69"/>
      <c r="F42" s="69"/>
      <c r="G42" s="69"/>
      <c r="H42" s="69"/>
      <c r="I42" s="70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69"/>
      <c r="F43" s="69"/>
      <c r="G43" s="69"/>
      <c r="H43" s="69"/>
      <c r="I43" s="70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69"/>
      <c r="F44" s="69"/>
      <c r="G44" s="69"/>
      <c r="H44" s="69"/>
      <c r="I44" s="70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69"/>
      <c r="F45" s="69"/>
      <c r="G45" s="69"/>
      <c r="H45" s="69"/>
      <c r="I45" s="70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69"/>
      <c r="F46" s="69"/>
      <c r="G46" s="69"/>
      <c r="H46" s="69"/>
      <c r="I46" s="70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69"/>
      <c r="F47" s="69"/>
      <c r="G47" s="69"/>
      <c r="H47" s="69"/>
      <c r="I47" s="70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69"/>
      <c r="F48" s="69"/>
      <c r="G48" s="69"/>
      <c r="H48" s="69"/>
      <c r="I48" s="70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6"/>
      <c r="D49" s="60"/>
      <c r="E49" s="3"/>
    </row>
    <row r="50" spans="3:17" ht="15.75" customHeight="1" x14ac:dyDescent="0.35">
      <c r="C50" s="66"/>
      <c r="D50" s="60"/>
      <c r="E50" s="3"/>
      <c r="H50" s="68" t="s">
        <v>18</v>
      </c>
      <c r="I50" s="70"/>
      <c r="J50" s="7">
        <f t="shared" ref="J50:Q50" si="2">COUNTIF(J9:J48,"&gt;=70")</f>
        <v>8</v>
      </c>
      <c r="K50" s="7">
        <f t="shared" si="2"/>
        <v>8</v>
      </c>
      <c r="L50" s="7">
        <f t="shared" si="2"/>
        <v>8</v>
      </c>
      <c r="M50" s="7">
        <f t="shared" si="2"/>
        <v>8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6"/>
      <c r="D51" s="60"/>
      <c r="E51" s="2"/>
      <c r="H51" s="68" t="s">
        <v>19</v>
      </c>
      <c r="I51" s="70"/>
      <c r="J51" s="7">
        <f t="shared" ref="J51:Q51" si="3">COUNTIF(J9:J49,"&lt;70")</f>
        <v>1</v>
      </c>
      <c r="K51" s="7">
        <f t="shared" si="3"/>
        <v>1</v>
      </c>
      <c r="L51" s="7">
        <f t="shared" si="3"/>
        <v>1</v>
      </c>
      <c r="M51" s="7">
        <f t="shared" si="3"/>
        <v>1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66"/>
      <c r="D52" s="60"/>
      <c r="E52" s="60"/>
      <c r="H52" s="68" t="s">
        <v>20</v>
      </c>
      <c r="I52" s="70"/>
      <c r="J52" s="7">
        <v>9</v>
      </c>
      <c r="K52" s="7">
        <f t="shared" ref="K52:Q52" si="4">COUNT(K9:K48)</f>
        <v>9</v>
      </c>
      <c r="L52" s="7">
        <f t="shared" si="4"/>
        <v>9</v>
      </c>
      <c r="M52" s="7">
        <f t="shared" si="4"/>
        <v>9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66"/>
      <c r="D53" s="60"/>
      <c r="E53" s="3"/>
      <c r="H53" s="120" t="s">
        <v>21</v>
      </c>
      <c r="I53" s="89"/>
      <c r="J53" s="13">
        <f t="shared" ref="J53:Q53" si="5">J50/J52</f>
        <v>0.88888888888888884</v>
      </c>
      <c r="K53" s="14">
        <f t="shared" si="5"/>
        <v>0.88888888888888884</v>
      </c>
      <c r="L53" s="14">
        <f t="shared" si="5"/>
        <v>0.88888888888888884</v>
      </c>
      <c r="M53" s="14">
        <f t="shared" si="5"/>
        <v>0.88888888888888884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6"/>
      <c r="D54" s="60"/>
      <c r="E54" s="3"/>
      <c r="H54" s="120" t="s">
        <v>22</v>
      </c>
      <c r="I54" s="89"/>
      <c r="J54" s="13">
        <f t="shared" ref="J54:Q54" si="6">J51/J52</f>
        <v>0.1111111111111111</v>
      </c>
      <c r="K54" s="13">
        <f t="shared" si="6"/>
        <v>0.1111111111111111</v>
      </c>
      <c r="L54" s="14">
        <f t="shared" si="6"/>
        <v>0.1111111111111111</v>
      </c>
      <c r="M54" s="14">
        <f t="shared" si="6"/>
        <v>0.1111111111111111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6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83"/>
      <c r="K58" s="63"/>
      <c r="L58" s="63"/>
      <c r="M58" s="63"/>
      <c r="N58" s="63"/>
      <c r="O58" s="63"/>
      <c r="P58" s="63"/>
    </row>
    <row r="59" spans="3:17" ht="15.75" customHeight="1" x14ac:dyDescent="0.35">
      <c r="J59" s="84" t="s">
        <v>23</v>
      </c>
      <c r="K59" s="85"/>
      <c r="L59" s="85"/>
      <c r="M59" s="85"/>
      <c r="N59" s="85"/>
      <c r="O59" s="85"/>
      <c r="P59" s="8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 x14ac:dyDescent="0.35">
      <c r="C3" s="61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 x14ac:dyDescent="0.35">
      <c r="C4" t="s">
        <v>2</v>
      </c>
      <c r="D4" s="62"/>
      <c r="E4" s="63"/>
      <c r="F4" s="63"/>
      <c r="G4" s="63"/>
      <c r="I4" t="s">
        <v>3</v>
      </c>
      <c r="J4" s="64"/>
      <c r="K4" s="63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64" t="s">
        <v>27</v>
      </c>
      <c r="E6" s="63"/>
      <c r="F6" s="63"/>
      <c r="G6" s="63"/>
      <c r="I6" s="66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68" t="s">
        <v>9</v>
      </c>
      <c r="E8" s="69"/>
      <c r="F8" s="69"/>
      <c r="G8" s="69"/>
      <c r="H8" s="69"/>
      <c r="I8" s="70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87"/>
      <c r="E9" s="69"/>
      <c r="F9" s="69"/>
      <c r="G9" s="69"/>
      <c r="H9" s="69"/>
      <c r="I9" s="70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87"/>
      <c r="E10" s="69"/>
      <c r="F10" s="69"/>
      <c r="G10" s="69"/>
      <c r="H10" s="69"/>
      <c r="I10" s="70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87"/>
      <c r="E11" s="69"/>
      <c r="F11" s="69"/>
      <c r="G11" s="69"/>
      <c r="H11" s="69"/>
      <c r="I11" s="70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87"/>
      <c r="E12" s="69"/>
      <c r="F12" s="69"/>
      <c r="G12" s="69"/>
      <c r="H12" s="69"/>
      <c r="I12" s="70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87"/>
      <c r="E13" s="69"/>
      <c r="F13" s="69"/>
      <c r="G13" s="69"/>
      <c r="H13" s="69"/>
      <c r="I13" s="70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87"/>
      <c r="E14" s="69"/>
      <c r="F14" s="69"/>
      <c r="G14" s="69"/>
      <c r="H14" s="69"/>
      <c r="I14" s="70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87"/>
      <c r="E15" s="69"/>
      <c r="F15" s="69"/>
      <c r="G15" s="69"/>
      <c r="H15" s="69"/>
      <c r="I15" s="70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87"/>
      <c r="E16" s="69"/>
      <c r="F16" s="69"/>
      <c r="G16" s="69"/>
      <c r="H16" s="69"/>
      <c r="I16" s="70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87"/>
      <c r="E17" s="69"/>
      <c r="F17" s="69"/>
      <c r="G17" s="69"/>
      <c r="H17" s="69"/>
      <c r="I17" s="70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87"/>
      <c r="E18" s="69"/>
      <c r="F18" s="69"/>
      <c r="G18" s="69"/>
      <c r="H18" s="69"/>
      <c r="I18" s="70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87"/>
      <c r="E19" s="69"/>
      <c r="F19" s="69"/>
      <c r="G19" s="69"/>
      <c r="H19" s="69"/>
      <c r="I19" s="70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87"/>
      <c r="E20" s="69"/>
      <c r="F20" s="69"/>
      <c r="G20" s="69"/>
      <c r="H20" s="69"/>
      <c r="I20" s="70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87"/>
      <c r="E21" s="69"/>
      <c r="F21" s="69"/>
      <c r="G21" s="69"/>
      <c r="H21" s="69"/>
      <c r="I21" s="70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90"/>
      <c r="E22" s="85"/>
      <c r="F22" s="85"/>
      <c r="G22" s="85"/>
      <c r="H22" s="85"/>
      <c r="I22" s="121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06"/>
      <c r="E23" s="107"/>
      <c r="F23" s="107"/>
      <c r="G23" s="107"/>
      <c r="H23" s="107"/>
      <c r="I23" s="107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06"/>
      <c r="E24" s="107"/>
      <c r="F24" s="107"/>
      <c r="G24" s="107"/>
      <c r="H24" s="107"/>
      <c r="I24" s="107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06"/>
      <c r="E25" s="107"/>
      <c r="F25" s="107"/>
      <c r="G25" s="107"/>
      <c r="H25" s="107"/>
      <c r="I25" s="107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06"/>
      <c r="E26" s="107"/>
      <c r="F26" s="107"/>
      <c r="G26" s="107"/>
      <c r="H26" s="107"/>
      <c r="I26" s="107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06"/>
      <c r="E27" s="107"/>
      <c r="F27" s="107"/>
      <c r="G27" s="107"/>
      <c r="H27" s="107"/>
      <c r="I27" s="107"/>
      <c r="J27" s="17"/>
      <c r="K27" s="7"/>
    </row>
    <row r="28" spans="2:11" ht="15.75" customHeight="1" x14ac:dyDescent="0.35">
      <c r="B28" s="9">
        <f t="shared" si="1"/>
        <v>20</v>
      </c>
      <c r="C28" s="24"/>
      <c r="D28" s="106"/>
      <c r="E28" s="107"/>
      <c r="F28" s="107"/>
      <c r="G28" s="107"/>
      <c r="H28" s="107"/>
      <c r="I28" s="107"/>
      <c r="J28" s="17"/>
      <c r="K28" s="7"/>
    </row>
    <row r="29" spans="2:11" ht="15.75" customHeight="1" x14ac:dyDescent="0.35">
      <c r="B29" s="9">
        <f t="shared" si="1"/>
        <v>21</v>
      </c>
      <c r="C29" s="24"/>
      <c r="D29" s="131"/>
      <c r="E29" s="126"/>
      <c r="F29" s="126"/>
      <c r="G29" s="126"/>
      <c r="H29" s="126"/>
      <c r="I29" s="130"/>
      <c r="J29" s="17"/>
      <c r="K29" s="7"/>
    </row>
    <row r="30" spans="2:11" ht="15.75" customHeight="1" x14ac:dyDescent="0.35">
      <c r="B30" s="9">
        <f t="shared" si="1"/>
        <v>22</v>
      </c>
      <c r="C30" s="24"/>
      <c r="D30" s="106"/>
      <c r="E30" s="107"/>
      <c r="F30" s="107"/>
      <c r="G30" s="107"/>
      <c r="H30" s="107"/>
      <c r="I30" s="107"/>
      <c r="J30" s="17"/>
      <c r="K30" s="7"/>
    </row>
    <row r="31" spans="2:11" ht="15.75" customHeight="1" x14ac:dyDescent="0.35">
      <c r="B31" s="9">
        <f t="shared" si="1"/>
        <v>23</v>
      </c>
      <c r="C31" s="24"/>
      <c r="D31" s="106"/>
      <c r="E31" s="107"/>
      <c r="F31" s="107"/>
      <c r="G31" s="107"/>
      <c r="H31" s="107"/>
      <c r="I31" s="107"/>
      <c r="J31" s="17"/>
      <c r="K31" s="7"/>
    </row>
    <row r="32" spans="2:11" ht="15.75" customHeight="1" x14ac:dyDescent="0.35">
      <c r="B32" s="9">
        <f t="shared" si="1"/>
        <v>24</v>
      </c>
      <c r="C32" s="23"/>
      <c r="D32" s="90"/>
      <c r="E32" s="85"/>
      <c r="F32" s="85"/>
      <c r="G32" s="85"/>
      <c r="H32" s="85"/>
      <c r="I32" s="121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22"/>
      <c r="E34" s="123"/>
      <c r="F34" s="123"/>
      <c r="G34" s="123"/>
      <c r="H34" s="123"/>
      <c r="I34" s="124"/>
      <c r="J34" s="17"/>
      <c r="K34" s="7"/>
    </row>
    <row r="35" spans="2:11" ht="15.75" customHeight="1" x14ac:dyDescent="0.35">
      <c r="B35" s="9">
        <f t="shared" si="1"/>
        <v>27</v>
      </c>
      <c r="C35" s="24"/>
      <c r="D35" s="106"/>
      <c r="E35" s="107"/>
      <c r="F35" s="107"/>
      <c r="G35" s="107"/>
      <c r="H35" s="107"/>
      <c r="I35" s="107"/>
      <c r="J35" s="17"/>
      <c r="K35" s="7"/>
    </row>
    <row r="36" spans="2:11" ht="15.75" customHeight="1" x14ac:dyDescent="0.35">
      <c r="B36" s="9">
        <f t="shared" si="1"/>
        <v>28</v>
      </c>
      <c r="C36" s="24"/>
      <c r="D36" s="106"/>
      <c r="E36" s="107"/>
      <c r="F36" s="107"/>
      <c r="G36" s="107"/>
      <c r="H36" s="107"/>
      <c r="I36" s="107"/>
      <c r="J36" s="17"/>
      <c r="K36" s="7"/>
    </row>
    <row r="37" spans="2:11" ht="15.75" customHeight="1" x14ac:dyDescent="0.35">
      <c r="B37" s="9">
        <f t="shared" si="1"/>
        <v>29</v>
      </c>
      <c r="C37" s="9"/>
      <c r="D37" s="75"/>
      <c r="E37" s="69"/>
      <c r="F37" s="69"/>
      <c r="G37" s="69"/>
      <c r="H37" s="69"/>
      <c r="I37" s="70"/>
      <c r="J37" s="17"/>
      <c r="K37" s="7"/>
    </row>
    <row r="38" spans="2:11" ht="15.75" customHeight="1" x14ac:dyDescent="0.35">
      <c r="B38" s="9">
        <f t="shared" si="1"/>
        <v>30</v>
      </c>
      <c r="C38" s="9"/>
      <c r="D38" s="75"/>
      <c r="E38" s="69"/>
      <c r="F38" s="69"/>
      <c r="G38" s="69"/>
      <c r="H38" s="69"/>
      <c r="I38" s="70"/>
      <c r="J38" s="17"/>
      <c r="K38" s="7"/>
    </row>
    <row r="39" spans="2:11" ht="15.75" customHeight="1" x14ac:dyDescent="0.35">
      <c r="B39" s="9">
        <f t="shared" si="1"/>
        <v>31</v>
      </c>
      <c r="C39" s="9"/>
      <c r="D39" s="75"/>
      <c r="E39" s="69"/>
      <c r="F39" s="69"/>
      <c r="G39" s="69"/>
      <c r="H39" s="69"/>
      <c r="I39" s="70"/>
      <c r="J39" s="17"/>
      <c r="K39" s="7"/>
    </row>
    <row r="40" spans="2:11" ht="15.75" customHeight="1" x14ac:dyDescent="0.35">
      <c r="B40" s="9">
        <f t="shared" si="1"/>
        <v>32</v>
      </c>
      <c r="C40" s="9"/>
      <c r="D40" s="75"/>
      <c r="E40" s="69"/>
      <c r="F40" s="69"/>
      <c r="G40" s="69"/>
      <c r="H40" s="69"/>
      <c r="I40" s="70"/>
      <c r="J40" s="17"/>
      <c r="K40" s="7"/>
    </row>
    <row r="41" spans="2:11" ht="15.75" customHeight="1" x14ac:dyDescent="0.35">
      <c r="B41" s="9">
        <f t="shared" si="1"/>
        <v>33</v>
      </c>
      <c r="C41" s="9"/>
      <c r="D41" s="75"/>
      <c r="E41" s="69"/>
      <c r="F41" s="69"/>
      <c r="G41" s="69"/>
      <c r="H41" s="69"/>
      <c r="I41" s="70"/>
      <c r="J41" s="17"/>
      <c r="K41" s="7"/>
    </row>
    <row r="42" spans="2:11" ht="15.75" customHeight="1" x14ac:dyDescent="0.35">
      <c r="B42" s="9">
        <f t="shared" si="1"/>
        <v>34</v>
      </c>
      <c r="C42" s="9"/>
      <c r="D42" s="75"/>
      <c r="E42" s="69"/>
      <c r="F42" s="69"/>
      <c r="G42" s="69"/>
      <c r="H42" s="69"/>
      <c r="I42" s="70"/>
      <c r="J42" s="17"/>
      <c r="K42" s="7"/>
    </row>
    <row r="43" spans="2:11" ht="15.75" customHeight="1" x14ac:dyDescent="0.35">
      <c r="B43" s="9">
        <f t="shared" si="1"/>
        <v>35</v>
      </c>
      <c r="C43" s="9"/>
      <c r="D43" s="75"/>
      <c r="E43" s="69"/>
      <c r="F43" s="69"/>
      <c r="G43" s="69"/>
      <c r="H43" s="69"/>
      <c r="I43" s="70"/>
      <c r="J43" s="17"/>
      <c r="K43" s="7"/>
    </row>
    <row r="44" spans="2:11" ht="15.75" customHeight="1" x14ac:dyDescent="0.35">
      <c r="B44" s="9">
        <f t="shared" si="1"/>
        <v>36</v>
      </c>
      <c r="C44" s="9"/>
      <c r="D44" s="75"/>
      <c r="E44" s="69"/>
      <c r="F44" s="69"/>
      <c r="G44" s="69"/>
      <c r="H44" s="69"/>
      <c r="I44" s="70"/>
      <c r="J44" s="17"/>
      <c r="K44" s="7"/>
    </row>
    <row r="45" spans="2:11" ht="15.75" customHeight="1" x14ac:dyDescent="0.35">
      <c r="B45" s="9">
        <f t="shared" si="1"/>
        <v>37</v>
      </c>
      <c r="C45" s="11"/>
      <c r="D45" s="75"/>
      <c r="E45" s="69"/>
      <c r="F45" s="69"/>
      <c r="G45" s="69"/>
      <c r="H45" s="69"/>
      <c r="I45" s="70"/>
      <c r="J45" s="17"/>
      <c r="K45" s="7"/>
    </row>
    <row r="46" spans="2:11" ht="15.75" customHeight="1" x14ac:dyDescent="0.35">
      <c r="B46" s="9">
        <f t="shared" si="1"/>
        <v>38</v>
      </c>
      <c r="C46" s="11"/>
      <c r="D46" s="75"/>
      <c r="E46" s="69"/>
      <c r="F46" s="69"/>
      <c r="G46" s="69"/>
      <c r="H46" s="69"/>
      <c r="I46" s="70"/>
      <c r="J46" s="17"/>
      <c r="K46" s="7"/>
    </row>
    <row r="47" spans="2:11" ht="15.75" customHeight="1" x14ac:dyDescent="0.35">
      <c r="B47" s="9">
        <f t="shared" si="1"/>
        <v>39</v>
      </c>
      <c r="C47" s="11"/>
      <c r="D47" s="75"/>
      <c r="E47" s="69"/>
      <c r="F47" s="69"/>
      <c r="G47" s="69"/>
      <c r="H47" s="69"/>
      <c r="I47" s="70"/>
      <c r="J47" s="17"/>
      <c r="K47" s="7"/>
    </row>
    <row r="48" spans="2:11" ht="15.75" customHeight="1" x14ac:dyDescent="0.35">
      <c r="B48" s="9">
        <f t="shared" si="1"/>
        <v>40</v>
      </c>
      <c r="C48" s="11"/>
      <c r="D48" s="75"/>
      <c r="E48" s="69"/>
      <c r="F48" s="69"/>
      <c r="G48" s="69"/>
      <c r="H48" s="69"/>
      <c r="I48" s="70"/>
      <c r="J48" s="17"/>
      <c r="K48" s="7"/>
    </row>
    <row r="49" spans="3:11" ht="15.75" customHeight="1" x14ac:dyDescent="0.35">
      <c r="C49" s="66"/>
      <c r="D49" s="60"/>
      <c r="E49" s="3"/>
    </row>
    <row r="50" spans="3:11" ht="15.75" customHeight="1" x14ac:dyDescent="0.35">
      <c r="C50" s="66"/>
      <c r="D50" s="60"/>
      <c r="E50" s="3"/>
      <c r="H50" s="68" t="s">
        <v>18</v>
      </c>
      <c r="I50" s="70"/>
      <c r="J50" s="7">
        <f>COUNTIF(K9:K48,"&gt;=70")</f>
        <v>0</v>
      </c>
      <c r="K50" s="3"/>
    </row>
    <row r="51" spans="3:11" ht="15.75" customHeight="1" x14ac:dyDescent="0.35">
      <c r="C51" s="66"/>
      <c r="D51" s="60"/>
      <c r="E51" s="2"/>
      <c r="H51" s="68" t="s">
        <v>19</v>
      </c>
      <c r="I51" s="70"/>
      <c r="J51" s="7">
        <f>COUNTIF(K9:K48,"&lt;70")</f>
        <v>18</v>
      </c>
      <c r="K51" s="3"/>
    </row>
    <row r="52" spans="3:11" ht="15.75" customHeight="1" x14ac:dyDescent="0.35">
      <c r="C52" s="66"/>
      <c r="D52" s="60"/>
      <c r="E52" s="60"/>
      <c r="H52" s="68" t="s">
        <v>20</v>
      </c>
      <c r="I52" s="70"/>
      <c r="J52" s="7">
        <f>COUNT(J9:J48)</f>
        <v>18</v>
      </c>
      <c r="K52" s="3"/>
    </row>
    <row r="53" spans="3:11" ht="15.75" customHeight="1" x14ac:dyDescent="0.35">
      <c r="C53" s="66"/>
      <c r="D53" s="60"/>
      <c r="E53" s="3"/>
      <c r="H53" s="82" t="s">
        <v>21</v>
      </c>
      <c r="I53" s="70"/>
      <c r="J53" s="13">
        <f>J50/J52</f>
        <v>0</v>
      </c>
      <c r="K53" s="18"/>
    </row>
    <row r="54" spans="3:11" ht="15.75" customHeight="1" x14ac:dyDescent="0.35">
      <c r="C54" s="66"/>
      <c r="D54" s="60"/>
      <c r="E54" s="3"/>
      <c r="H54" s="82" t="s">
        <v>22</v>
      </c>
      <c r="I54" s="70"/>
      <c r="J54" s="13">
        <f>J51/J52</f>
        <v>1</v>
      </c>
      <c r="K54" s="19"/>
    </row>
    <row r="55" spans="3:11" ht="15.75" customHeight="1" x14ac:dyDescent="0.35">
      <c r="C55" s="66"/>
      <c r="D55" s="60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66"/>
      <c r="K58" s="60"/>
    </row>
    <row r="59" spans="3:11" ht="15.75" customHeight="1" x14ac:dyDescent="0.35">
      <c r="J59" s="61"/>
      <c r="K59" s="60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2024-11-21T20:44:48Z</dcterms:modified>
</cp:coreProperties>
</file>