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05C51DC6-719E-4CF5-9DE0-49094222E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38" i="1"/>
  <c r="Q37" i="1"/>
  <c r="Q36" i="1"/>
  <c r="Q35" i="1"/>
  <c r="Q34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<sst xmlns="http://schemas.openxmlformats.org/spreadsheetml/2006/main" count="286" uniqueCount="100">
  <si>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</si>
  <si>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</si>
  <si>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</si>
  <si>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</si>
  <si>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</si>
  <si>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</si>
  <si>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</si>
  <si>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</si>
  <si>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</si>
  <si>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</si>
  <si>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</si>
  <si>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</si>
  <si>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</si>
  <si>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</si>
  <si>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</si>
  <si>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</si>
  <si>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</si>
  <si>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</si>
  <si>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</si>
  <si>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</si>
  <si>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</si>
  <si>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</si>
  <si>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</si>
  <si>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</si>
  <si>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 TONATIUH SOSME SANCHEZ</t>
  </si>
  <si>
    <t>MATEMATICAS APLICADAS A LA ADMINISTRACION</t>
  </si>
  <si>
    <t>105 B</t>
  </si>
  <si>
    <t>241U0178</t>
  </si>
  <si>
    <t>241U0181</t>
  </si>
  <si>
    <t>241U0182</t>
  </si>
  <si>
    <t>241U0186</t>
  </si>
  <si>
    <t>241U0571</t>
  </si>
  <si>
    <t>241U0187</t>
  </si>
  <si>
    <t>241U0627</t>
  </si>
  <si>
    <t>241U0616</t>
  </si>
  <si>
    <t>241U0191</t>
  </si>
  <si>
    <t>241U0569</t>
  </si>
  <si>
    <t>241U0192</t>
  </si>
  <si>
    <t>241U0420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</si>
  <si>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</si>
  <si>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</si>
  <si>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</si>
  <si>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</si>
  <si>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</si>
  <si>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</si>
  <si>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</si>
  <si>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</si>
  <si>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</si>
  <si>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</si>
  <si>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</si>
  <si>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</si>
  <si>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241U0220</t>
  </si>
  <si>
    <t>241U0219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</si>
  <si>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</si>
  <si>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</si>
  <si>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</si>
  <si>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</si>
  <si>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</si>
  <si>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</si>
  <si>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</si>
  <si>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</si>
  <si>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</si>
  <si>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</si>
  <si>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</si>
  <si>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</si>
  <si>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</si>
  <si>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</si>
  <si>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</si>
  <si>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</si>
  <si>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</si>
  <si>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</si>
  <si>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</si>
  <si>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</si>
  <si>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</si>
  <si>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</si>
  <si>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</si>
  <si>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</si>
  <si>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</si>
  <si>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</si>
  <si>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</si>
  <si>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</si>
  <si>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</si>
  <si>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</si>
  <si>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</si>
  <si>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</si>
  <si>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</si>
  <si>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Hernandez Theo Arturo</t>
  </si>
  <si>
    <t>Perez Martinez Natalia</t>
  </si>
  <si>
    <t>Pucheta Salazar Alvaro Antonio</t>
  </si>
  <si>
    <t>Sanchez de la Cruz Kevin Alexsander</t>
  </si>
  <si>
    <t>Sanchez Ferman Maria Jose</t>
  </si>
  <si>
    <t>Santos Perez Abdiel Misrain</t>
  </si>
  <si>
    <t>Tom Martinez Juan Jose</t>
  </si>
  <si>
    <t>Torres Montan Hannia Sherlyn</t>
  </si>
  <si>
    <t>Toto Hernández Pedro Antolín</t>
  </si>
  <si>
    <t>Velasco Teoba Luis Fernando</t>
  </si>
  <si>
    <t>Velazco Castillo Marlen</t>
  </si>
  <si>
    <t>Xala Cobix Frida Alejandra</t>
  </si>
  <si>
    <t>Zúñiga Martínez David Eduardo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</si>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</sst>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B28" zoomScale="110" zoomScaleNormal="110" workbookViewId="0">
      <selection activeCell="K9" sqref="K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7" customWidth="1"/>
    <col min="8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45617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99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27</v>
      </c>
      <c r="D9" s="32" t="s">
        <v>62</v>
      </c>
      <c r="E9" s="33" t="s">
        <v>62</v>
      </c>
      <c r="F9" s="33" t="s">
        <v>62</v>
      </c>
      <c r="G9" s="33" t="s">
        <v>62</v>
      </c>
      <c r="H9" s="33" t="s">
        <v>62</v>
      </c>
      <c r="I9" s="34" t="s">
        <v>62</v>
      </c>
      <c r="J9" s="4">
        <v>85</v>
      </c>
      <c r="K9" s="4">
        <v>100</v>
      </c>
      <c r="L9" s="4"/>
      <c r="M9" s="4"/>
      <c r="N9" s="4"/>
      <c r="O9" s="4"/>
      <c r="P9" s="4"/>
      <c r="Q9" s="10">
        <f t="shared" ref="Q9:Q25" si="0">SUM(J9:O9)/4</f>
        <v>46.25</v>
      </c>
    </row>
    <row r="10" spans="2:18" x14ac:dyDescent="0.3">
      <c r="B10" s="6">
        <f>B9+1</f>
        <v>2</v>
      </c>
      <c r="C10" s="17" t="s">
        <v>28</v>
      </c>
      <c r="D10" s="32" t="s">
        <v>63</v>
      </c>
      <c r="E10" s="33" t="s">
        <v>63</v>
      </c>
      <c r="F10" s="33" t="s">
        <v>63</v>
      </c>
      <c r="G10" s="33" t="s">
        <v>63</v>
      </c>
      <c r="H10" s="33" t="s">
        <v>63</v>
      </c>
      <c r="I10" s="34" t="s">
        <v>63</v>
      </c>
      <c r="J10" s="4">
        <v>77</v>
      </c>
      <c r="K10" s="4">
        <v>70</v>
      </c>
      <c r="L10" s="4"/>
      <c r="M10" s="4"/>
      <c r="N10" s="4"/>
      <c r="O10" s="4"/>
      <c r="P10" s="4"/>
      <c r="Q10" s="10">
        <f t="shared" si="0"/>
        <v>36.75</v>
      </c>
    </row>
    <row r="11" spans="2:18" x14ac:dyDescent="0.3">
      <c r="B11" s="6">
        <f t="shared" ref="B11:B53" si="1">B10+1</f>
        <v>3</v>
      </c>
      <c r="C11" s="17" t="s">
        <v>29</v>
      </c>
      <c r="D11" s="32" t="s">
        <v>64</v>
      </c>
      <c r="E11" s="33" t="s">
        <v>64</v>
      </c>
      <c r="F11" s="33" t="s">
        <v>64</v>
      </c>
      <c r="G11" s="33" t="s">
        <v>64</v>
      </c>
      <c r="H11" s="33" t="s">
        <v>64</v>
      </c>
      <c r="I11" s="34" t="s">
        <v>64</v>
      </c>
      <c r="J11" s="4">
        <v>88</v>
      </c>
      <c r="K11" s="4">
        <v>100</v>
      </c>
      <c r="L11" s="4"/>
      <c r="M11" s="4"/>
      <c r="N11" s="4"/>
      <c r="O11" s="4"/>
      <c r="P11" s="4"/>
      <c r="Q11" s="10">
        <f t="shared" si="0"/>
        <v>47</v>
      </c>
    </row>
    <row r="12" spans="2:18" x14ac:dyDescent="0.3">
      <c r="B12" s="6">
        <f t="shared" si="1"/>
        <v>4</v>
      </c>
      <c r="C12" s="17" t="s">
        <v>30</v>
      </c>
      <c r="D12" s="32" t="s">
        <v>65</v>
      </c>
      <c r="E12" s="33" t="s">
        <v>65</v>
      </c>
      <c r="F12" s="33" t="s">
        <v>65</v>
      </c>
      <c r="G12" s="33" t="s">
        <v>65</v>
      </c>
      <c r="H12" s="33" t="s">
        <v>65</v>
      </c>
      <c r="I12" s="34" t="s">
        <v>65</v>
      </c>
      <c r="J12" s="4">
        <v>93</v>
      </c>
      <c r="K12" s="4">
        <v>100</v>
      </c>
      <c r="L12" s="4"/>
      <c r="M12" s="4"/>
      <c r="N12" s="4"/>
      <c r="O12" s="4"/>
      <c r="P12" s="4"/>
      <c r="Q12" s="10">
        <f t="shared" si="0"/>
        <v>48.25</v>
      </c>
    </row>
    <row r="13" spans="2:18" x14ac:dyDescent="0.3">
      <c r="B13" s="6">
        <f t="shared" si="1"/>
        <v>5</v>
      </c>
      <c r="C13" s="17" t="s">
        <v>31</v>
      </c>
      <c r="D13" s="32" t="s">
        <v>66</v>
      </c>
      <c r="E13" s="33" t="s">
        <v>66</v>
      </c>
      <c r="F13" s="33" t="s">
        <v>66</v>
      </c>
      <c r="G13" s="33" t="s">
        <v>66</v>
      </c>
      <c r="H13" s="33" t="s">
        <v>66</v>
      </c>
      <c r="I13" s="34" t="s">
        <v>66</v>
      </c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50</v>
      </c>
    </row>
    <row r="14" spans="2:18" x14ac:dyDescent="0.3">
      <c r="B14" s="6">
        <f t="shared" si="1"/>
        <v>6</v>
      </c>
      <c r="C14" s="17" t="s">
        <v>32</v>
      </c>
      <c r="D14" s="32" t="s">
        <v>67</v>
      </c>
      <c r="E14" s="33" t="s">
        <v>67</v>
      </c>
      <c r="F14" s="33" t="s">
        <v>67</v>
      </c>
      <c r="G14" s="33" t="s">
        <v>67</v>
      </c>
      <c r="H14" s="33" t="s">
        <v>67</v>
      </c>
      <c r="I14" s="34" t="s">
        <v>67</v>
      </c>
      <c r="J14" s="4">
        <v>80</v>
      </c>
      <c r="K14" s="4">
        <v>100</v>
      </c>
      <c r="L14" s="4"/>
      <c r="M14" s="4"/>
      <c r="N14" s="4"/>
      <c r="O14" s="4"/>
      <c r="P14" s="4"/>
      <c r="Q14" s="10">
        <f t="shared" si="0"/>
        <v>45</v>
      </c>
    </row>
    <row r="15" spans="2:18" x14ac:dyDescent="0.3">
      <c r="B15" s="6">
        <f t="shared" si="1"/>
        <v>7</v>
      </c>
      <c r="C15" s="17" t="s">
        <v>33</v>
      </c>
      <c r="D15" s="32" t="s">
        <v>68</v>
      </c>
      <c r="E15" s="33" t="s">
        <v>68</v>
      </c>
      <c r="F15" s="33" t="s">
        <v>68</v>
      </c>
      <c r="G15" s="33" t="s">
        <v>68</v>
      </c>
      <c r="H15" s="33" t="s">
        <v>68</v>
      </c>
      <c r="I15" s="34" t="s">
        <v>68</v>
      </c>
      <c r="J15" s="4">
        <v>0</v>
      </c>
      <c r="K15" s="4">
        <v>98</v>
      </c>
      <c r="L15" s="4"/>
      <c r="M15" s="4"/>
      <c r="N15" s="4"/>
      <c r="O15" s="4"/>
      <c r="P15" s="4"/>
      <c r="Q15" s="10">
        <f t="shared" si="0"/>
        <v>24.5</v>
      </c>
    </row>
    <row r="16" spans="2:18" x14ac:dyDescent="0.3">
      <c r="B16" s="6">
        <f t="shared" si="1"/>
        <v>8</v>
      </c>
      <c r="C16" s="17" t="s">
        <v>34</v>
      </c>
      <c r="D16" s="32" t="s">
        <v>69</v>
      </c>
      <c r="E16" s="33" t="s">
        <v>69</v>
      </c>
      <c r="F16" s="33" t="s">
        <v>69</v>
      </c>
      <c r="G16" s="33" t="s">
        <v>69</v>
      </c>
      <c r="H16" s="33" t="s">
        <v>69</v>
      </c>
      <c r="I16" s="34" t="s">
        <v>69</v>
      </c>
      <c r="J16" s="4">
        <v>75</v>
      </c>
      <c r="K16" s="4">
        <v>100</v>
      </c>
      <c r="L16" s="4"/>
      <c r="M16" s="4"/>
      <c r="N16" s="4"/>
      <c r="O16" s="4"/>
      <c r="P16" s="4"/>
      <c r="Q16" s="10">
        <f t="shared" si="0"/>
        <v>43.75</v>
      </c>
    </row>
    <row r="17" spans="2:17" x14ac:dyDescent="0.3">
      <c r="B17" s="6">
        <f t="shared" si="1"/>
        <v>9</v>
      </c>
      <c r="C17" s="17" t="s">
        <v>35</v>
      </c>
      <c r="D17" s="32" t="s">
        <v>70</v>
      </c>
      <c r="E17" s="33" t="s">
        <v>70</v>
      </c>
      <c r="F17" s="33" t="s">
        <v>70</v>
      </c>
      <c r="G17" s="33" t="s">
        <v>70</v>
      </c>
      <c r="H17" s="33" t="s">
        <v>70</v>
      </c>
      <c r="I17" s="34" t="s">
        <v>70</v>
      </c>
      <c r="J17" s="4">
        <v>84</v>
      </c>
      <c r="K17" s="4">
        <v>95</v>
      </c>
      <c r="L17" s="4"/>
      <c r="M17" s="4"/>
      <c r="N17" s="4"/>
      <c r="O17" s="4"/>
      <c r="P17" s="4"/>
      <c r="Q17" s="10">
        <f t="shared" si="0"/>
        <v>44.75</v>
      </c>
    </row>
    <row r="18" spans="2:17" x14ac:dyDescent="0.3">
      <c r="B18" s="6">
        <f t="shared" si="1"/>
        <v>10</v>
      </c>
      <c r="C18" s="17" t="s">
        <v>36</v>
      </c>
      <c r="D18" s="32" t="s">
        <v>71</v>
      </c>
      <c r="E18" s="33" t="s">
        <v>71</v>
      </c>
      <c r="F18" s="33" t="s">
        <v>71</v>
      </c>
      <c r="G18" s="33" t="s">
        <v>71</v>
      </c>
      <c r="H18" s="33" t="s">
        <v>71</v>
      </c>
      <c r="I18" s="34" t="s">
        <v>71</v>
      </c>
      <c r="J18" s="4">
        <v>85</v>
      </c>
      <c r="K18" s="4">
        <v>80</v>
      </c>
      <c r="L18" s="4"/>
      <c r="M18" s="4"/>
      <c r="N18" s="4"/>
      <c r="O18" s="4"/>
      <c r="P18" s="4"/>
      <c r="Q18" s="10">
        <f t="shared" si="0"/>
        <v>41.25</v>
      </c>
    </row>
    <row r="19" spans="2:17" x14ac:dyDescent="0.3">
      <c r="B19" s="6">
        <f t="shared" si="1"/>
        <v>11</v>
      </c>
      <c r="C19" s="17" t="s">
        <v>37</v>
      </c>
      <c r="D19" s="32" t="s">
        <v>72</v>
      </c>
      <c r="E19" s="33" t="s">
        <v>72</v>
      </c>
      <c r="F19" s="33" t="s">
        <v>72</v>
      </c>
      <c r="G19" s="33" t="s">
        <v>72</v>
      </c>
      <c r="H19" s="33" t="s">
        <v>72</v>
      </c>
      <c r="I19" s="34" t="s">
        <v>72</v>
      </c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50</v>
      </c>
    </row>
    <row r="20" spans="2:17" x14ac:dyDescent="0.3">
      <c r="B20" s="6">
        <f t="shared" si="1"/>
        <v>12</v>
      </c>
      <c r="C20" s="17" t="s">
        <v>38</v>
      </c>
      <c r="D20" s="32" t="s">
        <v>73</v>
      </c>
      <c r="E20" s="33" t="s">
        <v>73</v>
      </c>
      <c r="F20" s="33" t="s">
        <v>73</v>
      </c>
      <c r="G20" s="33" t="s">
        <v>73</v>
      </c>
      <c r="H20" s="33" t="s">
        <v>73</v>
      </c>
      <c r="I20" s="34" t="s">
        <v>73</v>
      </c>
      <c r="J20" s="4">
        <v>70</v>
      </c>
      <c r="K20" s="4">
        <v>100</v>
      </c>
      <c r="L20" s="4"/>
      <c r="M20" s="4"/>
      <c r="N20" s="4"/>
      <c r="O20" s="4"/>
      <c r="P20" s="4"/>
      <c r="Q20" s="10">
        <f t="shared" si="0"/>
        <v>42.5</v>
      </c>
    </row>
    <row r="21" spans="2:17" x14ac:dyDescent="0.3">
      <c r="B21" s="6">
        <f t="shared" si="1"/>
        <v>13</v>
      </c>
      <c r="C21" s="17" t="s">
        <v>37</v>
      </c>
      <c r="D21" s="32" t="s">
        <v>74</v>
      </c>
      <c r="E21" s="33" t="s">
        <v>74</v>
      </c>
      <c r="F21" s="33" t="s">
        <v>74</v>
      </c>
      <c r="G21" s="33" t="s">
        <v>74</v>
      </c>
      <c r="H21" s="33" t="s">
        <v>74</v>
      </c>
      <c r="I21" s="34" t="s">
        <v>74</v>
      </c>
      <c r="J21" s="4">
        <v>95</v>
      </c>
      <c r="K21" s="4">
        <v>90</v>
      </c>
      <c r="L21" s="4"/>
      <c r="M21" s="4"/>
      <c r="N21" s="4"/>
      <c r="O21" s="4"/>
      <c r="P21" s="4"/>
      <c r="Q21" s="10">
        <f t="shared" si="0"/>
        <v>46.25</v>
      </c>
    </row>
    <row r="22" spans="2:17" x14ac:dyDescent="0.3">
      <c r="B22" s="6">
        <f t="shared" si="1"/>
        <v>14</v>
      </c>
      <c r="C22" s="17" t="s">
        <v>39</v>
      </c>
      <c r="D22" s="32" t="s">
        <v>75</v>
      </c>
      <c r="E22" s="33" t="s">
        <v>75</v>
      </c>
      <c r="F22" s="33" t="s">
        <v>75</v>
      </c>
      <c r="G22" s="33" t="s">
        <v>75</v>
      </c>
      <c r="H22" s="33" t="s">
        <v>75</v>
      </c>
      <c r="I22" s="34" t="s">
        <v>75</v>
      </c>
      <c r="J22" s="4">
        <v>90</v>
      </c>
      <c r="K22" s="4">
        <v>100</v>
      </c>
      <c r="L22" s="4"/>
      <c r="M22" s="4"/>
      <c r="N22" s="4"/>
      <c r="O22" s="4"/>
      <c r="P22" s="4"/>
      <c r="Q22" s="10">
        <f t="shared" si="0"/>
        <v>47.5</v>
      </c>
    </row>
    <row r="23" spans="2:17" x14ac:dyDescent="0.3">
      <c r="B23" s="6">
        <f t="shared" si="1"/>
        <v>15</v>
      </c>
      <c r="C23" s="17" t="s">
        <v>40</v>
      </c>
      <c r="D23" s="32" t="s">
        <v>76</v>
      </c>
      <c r="E23" s="33" t="s">
        <v>76</v>
      </c>
      <c r="F23" s="33" t="s">
        <v>76</v>
      </c>
      <c r="G23" s="33" t="s">
        <v>76</v>
      </c>
      <c r="H23" s="33" t="s">
        <v>76</v>
      </c>
      <c r="I23" s="34" t="s">
        <v>76</v>
      </c>
      <c r="J23" s="4">
        <v>73</v>
      </c>
      <c r="K23" s="4">
        <v>72</v>
      </c>
      <c r="L23" s="4"/>
      <c r="M23" s="4"/>
      <c r="N23" s="4"/>
      <c r="O23" s="4"/>
      <c r="P23" s="4"/>
      <c r="Q23" s="10">
        <f t="shared" si="0"/>
        <v>36.25</v>
      </c>
    </row>
    <row r="24" spans="2:17" x14ac:dyDescent="0.3">
      <c r="B24" s="6">
        <f t="shared" si="1"/>
        <v>16</v>
      </c>
      <c r="C24" s="17" t="s">
        <v>41</v>
      </c>
      <c r="D24" s="32" t="s">
        <v>77</v>
      </c>
      <c r="E24" s="33" t="s">
        <v>77</v>
      </c>
      <c r="F24" s="33" t="s">
        <v>77</v>
      </c>
      <c r="G24" s="33" t="s">
        <v>77</v>
      </c>
      <c r="H24" s="33" t="s">
        <v>77</v>
      </c>
      <c r="I24" s="34" t="s">
        <v>77</v>
      </c>
      <c r="J24" s="4">
        <v>70</v>
      </c>
      <c r="K24" s="4">
        <v>100</v>
      </c>
      <c r="L24" s="4"/>
      <c r="M24" s="4"/>
      <c r="N24" s="4"/>
      <c r="O24" s="4"/>
      <c r="P24" s="4"/>
      <c r="Q24" s="10">
        <f t="shared" si="0"/>
        <v>42.5</v>
      </c>
    </row>
    <row r="25" spans="2:17" x14ac:dyDescent="0.3">
      <c r="B25" s="6">
        <f t="shared" si="1"/>
        <v>17</v>
      </c>
      <c r="C25" s="17" t="s">
        <v>42</v>
      </c>
      <c r="D25" s="32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4" t="s">
        <v>78</v>
      </c>
      <c r="J25" s="4">
        <v>95</v>
      </c>
      <c r="K25" s="4">
        <v>100</v>
      </c>
      <c r="L25" s="4"/>
      <c r="M25" s="4"/>
      <c r="N25" s="4"/>
      <c r="O25" s="4"/>
      <c r="P25" s="4"/>
      <c r="Q25" s="10">
        <f t="shared" si="0"/>
        <v>48.75</v>
      </c>
    </row>
    <row r="26" spans="2:17" x14ac:dyDescent="0.3">
      <c r="B26" s="6">
        <f t="shared" si="1"/>
        <v>18</v>
      </c>
      <c r="C26" s="17" t="s">
        <v>43</v>
      </c>
      <c r="D26" s="32" t="s">
        <v>79</v>
      </c>
      <c r="E26" s="33" t="s">
        <v>79</v>
      </c>
      <c r="F26" s="33" t="s">
        <v>79</v>
      </c>
      <c r="G26" s="33" t="s">
        <v>79</v>
      </c>
      <c r="H26" s="33" t="s">
        <v>79</v>
      </c>
      <c r="I26" s="34" t="s">
        <v>79</v>
      </c>
      <c r="J26" s="4">
        <v>85</v>
      </c>
      <c r="K26" s="4">
        <v>100</v>
      </c>
      <c r="L26" s="4"/>
      <c r="M26" s="4"/>
      <c r="N26" s="4"/>
      <c r="O26" s="4"/>
      <c r="P26" s="4"/>
      <c r="Q26" s="10">
        <f t="shared" ref="Q26:Q45" si="2">SUM(J26:O26)/6</f>
        <v>30.833333333333332</v>
      </c>
    </row>
    <row r="27" spans="2:17" x14ac:dyDescent="0.3">
      <c r="B27" s="6">
        <f t="shared" si="1"/>
        <v>19</v>
      </c>
      <c r="C27" s="17" t="s">
        <v>44</v>
      </c>
      <c r="D27" s="32" t="s">
        <v>80</v>
      </c>
      <c r="E27" s="33" t="s">
        <v>80</v>
      </c>
      <c r="F27" s="33" t="s">
        <v>80</v>
      </c>
      <c r="G27" s="33" t="s">
        <v>80</v>
      </c>
      <c r="H27" s="33" t="s">
        <v>80</v>
      </c>
      <c r="I27" s="34" t="s">
        <v>80</v>
      </c>
      <c r="J27" s="4">
        <v>72</v>
      </c>
      <c r="K27" s="4">
        <v>82</v>
      </c>
      <c r="L27" s="4"/>
      <c r="M27" s="4"/>
      <c r="N27" s="4"/>
      <c r="O27" s="4"/>
      <c r="P27" s="4"/>
      <c r="Q27" s="10">
        <f t="shared" si="2"/>
        <v>25.666666666666668</v>
      </c>
    </row>
    <row r="28" spans="2:17" x14ac:dyDescent="0.3">
      <c r="B28" s="6">
        <f t="shared" si="1"/>
        <v>20</v>
      </c>
      <c r="C28" s="18" t="s">
        <v>45</v>
      </c>
      <c r="D28" s="32" t="s">
        <v>81</v>
      </c>
      <c r="E28" s="33" t="s">
        <v>81</v>
      </c>
      <c r="F28" s="33" t="s">
        <v>81</v>
      </c>
      <c r="G28" s="33" t="s">
        <v>81</v>
      </c>
      <c r="H28" s="33" t="s">
        <v>81</v>
      </c>
      <c r="I28" s="34" t="s">
        <v>81</v>
      </c>
      <c r="J28" s="4">
        <v>98</v>
      </c>
      <c r="K28" s="4">
        <v>100</v>
      </c>
      <c r="L28" s="4"/>
      <c r="M28" s="4"/>
      <c r="N28" s="4"/>
      <c r="O28" s="4"/>
      <c r="P28" s="4"/>
      <c r="Q28" s="10">
        <f t="shared" si="2"/>
        <v>33</v>
      </c>
    </row>
    <row r="29" spans="2:17" x14ac:dyDescent="0.3">
      <c r="B29" s="6">
        <f t="shared" si="1"/>
        <v>21</v>
      </c>
      <c r="C29" s="17" t="s">
        <v>46</v>
      </c>
      <c r="D29" s="32" t="s">
        <v>82</v>
      </c>
      <c r="E29" s="33" t="s">
        <v>82</v>
      </c>
      <c r="F29" s="33" t="s">
        <v>82</v>
      </c>
      <c r="G29" s="33" t="s">
        <v>82</v>
      </c>
      <c r="H29" s="33" t="s">
        <v>82</v>
      </c>
      <c r="I29" s="34" t="s">
        <v>82</v>
      </c>
      <c r="J29" s="4">
        <v>95</v>
      </c>
      <c r="K29" s="4">
        <v>100</v>
      </c>
      <c r="L29" s="4"/>
      <c r="M29" s="4"/>
      <c r="N29" s="4"/>
      <c r="O29" s="4"/>
      <c r="P29" s="4"/>
      <c r="Q29" s="10">
        <f t="shared" si="2"/>
        <v>32.5</v>
      </c>
    </row>
    <row r="30" spans="2:17" x14ac:dyDescent="0.3">
      <c r="B30" s="6">
        <f t="shared" si="1"/>
        <v>22</v>
      </c>
      <c r="C30" s="17" t="s">
        <v>47</v>
      </c>
      <c r="D30" s="32" t="s">
        <v>83</v>
      </c>
      <c r="E30" s="33" t="s">
        <v>83</v>
      </c>
      <c r="F30" s="33" t="s">
        <v>83</v>
      </c>
      <c r="G30" s="33" t="s">
        <v>83</v>
      </c>
      <c r="H30" s="33" t="s">
        <v>83</v>
      </c>
      <c r="I30" s="34" t="s">
        <v>83</v>
      </c>
      <c r="J30" s="4">
        <v>95</v>
      </c>
      <c r="K30" s="4">
        <v>100</v>
      </c>
      <c r="L30" s="4"/>
      <c r="M30" s="4"/>
      <c r="N30" s="4"/>
      <c r="O30" s="4"/>
      <c r="P30" s="4"/>
      <c r="Q30" s="10">
        <f t="shared" si="2"/>
        <v>32.5</v>
      </c>
    </row>
    <row r="31" spans="2:17" x14ac:dyDescent="0.3">
      <c r="B31" s="6">
        <f t="shared" si="1"/>
        <v>23</v>
      </c>
      <c r="C31" s="17" t="s">
        <v>48</v>
      </c>
      <c r="D31" s="32" t="s">
        <v>84</v>
      </c>
      <c r="E31" s="33" t="s">
        <v>84</v>
      </c>
      <c r="F31" s="33" t="s">
        <v>84</v>
      </c>
      <c r="G31" s="33" t="s">
        <v>84</v>
      </c>
      <c r="H31" s="33" t="s">
        <v>84</v>
      </c>
      <c r="I31" s="34" t="s">
        <v>84</v>
      </c>
      <c r="J31" s="4">
        <v>80</v>
      </c>
      <c r="K31" s="4">
        <v>90</v>
      </c>
      <c r="L31" s="4"/>
      <c r="M31" s="4"/>
      <c r="N31" s="4"/>
      <c r="O31" s="4"/>
      <c r="P31" s="4"/>
      <c r="Q31" s="10">
        <f t="shared" si="2"/>
        <v>28.333333333333332</v>
      </c>
    </row>
    <row r="32" spans="2:17" x14ac:dyDescent="0.3">
      <c r="B32" s="6">
        <f t="shared" si="1"/>
        <v>24</v>
      </c>
      <c r="C32" s="17" t="s">
        <v>49</v>
      </c>
      <c r="D32" s="32" t="s">
        <v>85</v>
      </c>
      <c r="E32" s="33" t="s">
        <v>85</v>
      </c>
      <c r="F32" s="33" t="s">
        <v>85</v>
      </c>
      <c r="G32" s="33" t="s">
        <v>85</v>
      </c>
      <c r="H32" s="33" t="s">
        <v>85</v>
      </c>
      <c r="I32" s="34" t="s">
        <v>85</v>
      </c>
      <c r="J32" s="4">
        <v>90</v>
      </c>
      <c r="K32" s="4">
        <v>88</v>
      </c>
      <c r="L32" s="4"/>
      <c r="M32" s="4"/>
      <c r="N32" s="4"/>
      <c r="O32" s="4"/>
      <c r="P32" s="4"/>
      <c r="Q32" s="10">
        <f t="shared" si="2"/>
        <v>29.666666666666668</v>
      </c>
    </row>
    <row r="33" spans="2:17" x14ac:dyDescent="0.3">
      <c r="B33" s="6">
        <f t="shared" si="1"/>
        <v>25</v>
      </c>
      <c r="C33" s="17" t="s">
        <v>50</v>
      </c>
      <c r="D33" s="32" t="s">
        <v>86</v>
      </c>
      <c r="E33" s="33" t="s">
        <v>86</v>
      </c>
      <c r="F33" s="33" t="s">
        <v>86</v>
      </c>
      <c r="G33" s="33" t="s">
        <v>86</v>
      </c>
      <c r="H33" s="33" t="s">
        <v>86</v>
      </c>
      <c r="I33" s="34" t="s">
        <v>86</v>
      </c>
      <c r="J33" s="4">
        <v>70</v>
      </c>
      <c r="K33" s="4">
        <v>100</v>
      </c>
      <c r="L33" s="4"/>
      <c r="M33" s="4"/>
      <c r="N33" s="4"/>
      <c r="O33" s="4"/>
      <c r="P33" s="4"/>
      <c r="Q33" s="10">
        <f t="shared" si="2"/>
        <v>28.333333333333332</v>
      </c>
    </row>
    <row r="34" spans="2:17" x14ac:dyDescent="0.3">
      <c r="B34" s="6">
        <f t="shared" si="1"/>
        <v>26</v>
      </c>
      <c r="C34" s="17" t="s">
        <v>51</v>
      </c>
      <c r="D34" s="32" t="s">
        <v>87</v>
      </c>
      <c r="E34" s="33" t="s">
        <v>87</v>
      </c>
      <c r="F34" s="33" t="s">
        <v>87</v>
      </c>
      <c r="G34" s="33" t="s">
        <v>87</v>
      </c>
      <c r="H34" s="33" t="s">
        <v>87</v>
      </c>
      <c r="I34" s="34" t="s">
        <v>87</v>
      </c>
      <c r="J34" s="4">
        <v>95</v>
      </c>
      <c r="K34" s="4">
        <v>100</v>
      </c>
      <c r="L34" s="4"/>
      <c r="M34" s="4"/>
      <c r="N34" s="4"/>
      <c r="O34" s="4"/>
      <c r="P34" s="4"/>
      <c r="Q34" s="10">
        <f t="shared" si="2"/>
        <v>32.5</v>
      </c>
    </row>
    <row r="35" spans="2:17" x14ac:dyDescent="0.3">
      <c r="B35" s="6">
        <f t="shared" si="1"/>
        <v>27</v>
      </c>
      <c r="C35" s="17" t="s">
        <v>52</v>
      </c>
      <c r="D35" s="32" t="s">
        <v>88</v>
      </c>
      <c r="E35" s="33" t="s">
        <v>88</v>
      </c>
      <c r="F35" s="33" t="s">
        <v>88</v>
      </c>
      <c r="G35" s="33" t="s">
        <v>88</v>
      </c>
      <c r="H35" s="33" t="s">
        <v>88</v>
      </c>
      <c r="I35" s="34" t="s">
        <v>88</v>
      </c>
      <c r="J35" s="4">
        <v>93</v>
      </c>
      <c r="K35" s="4">
        <v>100</v>
      </c>
      <c r="L35" s="4"/>
      <c r="M35" s="4"/>
      <c r="N35" s="4"/>
      <c r="O35" s="4"/>
      <c r="P35" s="4"/>
      <c r="Q35" s="10">
        <f t="shared" si="2"/>
        <v>32.166666666666664</v>
      </c>
    </row>
    <row r="36" spans="2:17" x14ac:dyDescent="0.3">
      <c r="B36" s="6">
        <f t="shared" si="1"/>
        <v>28</v>
      </c>
      <c r="C36" s="17"/>
      <c r="D36" s="32" t="s">
        <v>89</v>
      </c>
      <c r="E36" s="33" t="s">
        <v>89</v>
      </c>
      <c r="F36" s="33" t="s">
        <v>89</v>
      </c>
      <c r="G36" s="33" t="s">
        <v>89</v>
      </c>
      <c r="H36" s="33" t="s">
        <v>89</v>
      </c>
      <c r="I36" s="34" t="s">
        <v>89</v>
      </c>
      <c r="J36" s="4">
        <v>0</v>
      </c>
      <c r="K36" s="4">
        <v>0</v>
      </c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17" t="s">
        <v>53</v>
      </c>
      <c r="D37" s="32" t="s">
        <v>90</v>
      </c>
      <c r="E37" s="33" t="s">
        <v>90</v>
      </c>
      <c r="F37" s="33" t="s">
        <v>90</v>
      </c>
      <c r="G37" s="33" t="s">
        <v>90</v>
      </c>
      <c r="H37" s="33" t="s">
        <v>90</v>
      </c>
      <c r="I37" s="34" t="s">
        <v>90</v>
      </c>
      <c r="J37" s="4">
        <v>88</v>
      </c>
      <c r="K37" s="4">
        <v>100</v>
      </c>
      <c r="L37" s="4"/>
      <c r="M37" s="4"/>
      <c r="N37" s="4"/>
      <c r="O37" s="4"/>
      <c r="P37" s="4"/>
      <c r="Q37" s="10">
        <f t="shared" si="2"/>
        <v>31.333333333333332</v>
      </c>
    </row>
    <row r="38" spans="2:17" x14ac:dyDescent="0.3">
      <c r="B38" s="6">
        <f t="shared" si="1"/>
        <v>30</v>
      </c>
      <c r="C38" s="17" t="s">
        <v>54</v>
      </c>
      <c r="D38" s="32" t="s">
        <v>91</v>
      </c>
      <c r="E38" s="33" t="s">
        <v>91</v>
      </c>
      <c r="F38" s="33" t="s">
        <v>91</v>
      </c>
      <c r="G38" s="33" t="s">
        <v>91</v>
      </c>
      <c r="H38" s="33" t="s">
        <v>91</v>
      </c>
      <c r="I38" s="34" t="s">
        <v>91</v>
      </c>
      <c r="J38" s="4">
        <v>78</v>
      </c>
      <c r="K38" s="4">
        <v>100</v>
      </c>
      <c r="L38" s="4"/>
      <c r="M38" s="4"/>
      <c r="N38" s="4"/>
      <c r="O38" s="4"/>
      <c r="P38" s="4"/>
      <c r="Q38" s="10">
        <f t="shared" si="2"/>
        <v>29.666666666666668</v>
      </c>
    </row>
    <row r="39" spans="2:17" x14ac:dyDescent="0.3">
      <c r="B39" s="6">
        <f t="shared" si="1"/>
        <v>31</v>
      </c>
      <c r="C39" s="17" t="s">
        <v>55</v>
      </c>
      <c r="D39" s="32" t="s">
        <v>92</v>
      </c>
      <c r="E39" s="33" t="s">
        <v>92</v>
      </c>
      <c r="F39" s="33" t="s">
        <v>92</v>
      </c>
      <c r="G39" s="33" t="s">
        <v>92</v>
      </c>
      <c r="H39" s="33" t="s">
        <v>92</v>
      </c>
      <c r="I39" s="34" t="s">
        <v>92</v>
      </c>
      <c r="J39" s="4">
        <v>70</v>
      </c>
      <c r="K39" s="4">
        <v>100</v>
      </c>
      <c r="L39" s="4"/>
      <c r="M39" s="4"/>
      <c r="N39" s="4"/>
      <c r="O39" s="4"/>
      <c r="P39" s="4"/>
      <c r="Q39" s="10">
        <f t="shared" si="2"/>
        <v>28.333333333333332</v>
      </c>
    </row>
    <row r="40" spans="2:17" x14ac:dyDescent="0.3">
      <c r="B40" s="6">
        <f t="shared" si="1"/>
        <v>32</v>
      </c>
      <c r="C40" s="17" t="s">
        <v>56</v>
      </c>
      <c r="D40" s="32" t="s">
        <v>93</v>
      </c>
      <c r="E40" s="33" t="s">
        <v>93</v>
      </c>
      <c r="F40" s="33" t="s">
        <v>93</v>
      </c>
      <c r="G40" s="33" t="s">
        <v>93</v>
      </c>
      <c r="H40" s="33" t="s">
        <v>93</v>
      </c>
      <c r="I40" s="34" t="s">
        <v>93</v>
      </c>
      <c r="J40" s="4">
        <v>78</v>
      </c>
      <c r="K40" s="4">
        <v>100</v>
      </c>
      <c r="L40" s="4"/>
      <c r="M40" s="4"/>
      <c r="N40" s="4"/>
      <c r="O40" s="4"/>
      <c r="P40" s="4"/>
      <c r="Q40" s="10">
        <f t="shared" si="2"/>
        <v>29.666666666666668</v>
      </c>
    </row>
    <row r="41" spans="2:17" x14ac:dyDescent="0.3">
      <c r="B41" s="6">
        <f t="shared" si="1"/>
        <v>33</v>
      </c>
      <c r="C41" s="17" t="s">
        <v>57</v>
      </c>
      <c r="D41" s="32" t="s">
        <v>94</v>
      </c>
      <c r="E41" s="33" t="s">
        <v>94</v>
      </c>
      <c r="F41" s="33" t="s">
        <v>94</v>
      </c>
      <c r="G41" s="33" t="s">
        <v>94</v>
      </c>
      <c r="H41" s="33" t="s">
        <v>94</v>
      </c>
      <c r="I41" s="34" t="s">
        <v>94</v>
      </c>
      <c r="J41" s="4">
        <v>70</v>
      </c>
      <c r="K41" s="4">
        <v>90</v>
      </c>
      <c r="L41" s="4"/>
      <c r="M41" s="4"/>
      <c r="N41" s="4"/>
      <c r="O41" s="4"/>
      <c r="P41" s="4"/>
      <c r="Q41" s="10">
        <f t="shared" si="2"/>
        <v>26.666666666666668</v>
      </c>
    </row>
    <row r="42" spans="2:17" x14ac:dyDescent="0.3">
      <c r="B42" s="6">
        <f t="shared" si="1"/>
        <v>34</v>
      </c>
      <c r="C42" s="17" t="s">
        <v>58</v>
      </c>
      <c r="D42" s="32" t="s">
        <v>95</v>
      </c>
      <c r="E42" s="33" t="s">
        <v>95</v>
      </c>
      <c r="F42" s="33" t="s">
        <v>95</v>
      </c>
      <c r="G42" s="33" t="s">
        <v>95</v>
      </c>
      <c r="H42" s="33" t="s">
        <v>95</v>
      </c>
      <c r="I42" s="34" t="s">
        <v>95</v>
      </c>
      <c r="J42" s="4">
        <v>85</v>
      </c>
      <c r="K42" s="4">
        <v>100</v>
      </c>
      <c r="L42" s="4"/>
      <c r="M42" s="4"/>
      <c r="N42" s="4"/>
      <c r="O42" s="4"/>
      <c r="P42" s="4"/>
      <c r="Q42" s="10">
        <f t="shared" si="2"/>
        <v>30.833333333333332</v>
      </c>
    </row>
    <row r="43" spans="2:17" x14ac:dyDescent="0.3">
      <c r="B43" s="6">
        <f t="shared" si="1"/>
        <v>35</v>
      </c>
      <c r="C43" s="17" t="s">
        <v>59</v>
      </c>
      <c r="D43" s="32" t="s">
        <v>96</v>
      </c>
      <c r="E43" s="33" t="s">
        <v>96</v>
      </c>
      <c r="F43" s="33" t="s">
        <v>96</v>
      </c>
      <c r="G43" s="33" t="s">
        <v>96</v>
      </c>
      <c r="H43" s="33" t="s">
        <v>96</v>
      </c>
      <c r="I43" s="34" t="s">
        <v>96</v>
      </c>
      <c r="J43" s="4">
        <v>100</v>
      </c>
      <c r="K43" s="4">
        <v>100</v>
      </c>
      <c r="L43" s="4"/>
      <c r="M43" s="4"/>
      <c r="N43" s="4"/>
      <c r="O43" s="4"/>
      <c r="P43" s="4"/>
      <c r="Q43" s="10">
        <f t="shared" si="2"/>
        <v>33.333333333333336</v>
      </c>
    </row>
    <row r="44" spans="2:17" x14ac:dyDescent="0.3">
      <c r="B44" s="6">
        <f t="shared" si="1"/>
        <v>36</v>
      </c>
      <c r="C44" s="17" t="s">
        <v>60</v>
      </c>
      <c r="D44" s="32" t="s">
        <v>97</v>
      </c>
      <c r="E44" s="33" t="s">
        <v>97</v>
      </c>
      <c r="F44" s="33" t="s">
        <v>97</v>
      </c>
      <c r="G44" s="33" t="s">
        <v>97</v>
      </c>
      <c r="H44" s="33" t="s">
        <v>97</v>
      </c>
      <c r="I44" s="34" t="s">
        <v>97</v>
      </c>
      <c r="J44" s="4">
        <v>70</v>
      </c>
      <c r="K44" s="4">
        <v>90</v>
      </c>
      <c r="L44" s="4"/>
      <c r="M44" s="4"/>
      <c r="N44" s="4"/>
      <c r="O44" s="4"/>
      <c r="P44" s="4"/>
      <c r="Q44" s="10">
        <f t="shared" si="2"/>
        <v>26.666666666666668</v>
      </c>
    </row>
    <row r="45" spans="2:17" ht="15" thickBot="1" x14ac:dyDescent="0.35">
      <c r="B45" s="6">
        <f t="shared" si="1"/>
        <v>37</v>
      </c>
      <c r="C45" s="19" t="s">
        <v>61</v>
      </c>
      <c r="D45" s="32" t="s">
        <v>98</v>
      </c>
      <c r="E45" s="33" t="s">
        <v>98</v>
      </c>
      <c r="F45" s="33" t="s">
        <v>98</v>
      </c>
      <c r="G45" s="33" t="s">
        <v>98</v>
      </c>
      <c r="H45" s="33" t="s">
        <v>98</v>
      </c>
      <c r="I45" s="34" t="s">
        <v>98</v>
      </c>
      <c r="J45" s="4">
        <v>70</v>
      </c>
      <c r="K45" s="4">
        <v>100</v>
      </c>
      <c r="L45" s="4"/>
      <c r="M45" s="4"/>
      <c r="N45" s="4"/>
      <c r="O45" s="4"/>
      <c r="P45" s="4"/>
      <c r="Q45" s="10">
        <f t="shared" si="2"/>
        <v>28.333333333333332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35</v>
      </c>
      <c r="K54" s="11">
        <f t="shared" ref="K54:P54" si="3">COUNTIF(K9:K53,"&gt;=70")</f>
        <v>36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>COUNTIF(K9:K53,"&lt;70")</f>
        <v>1</v>
      </c>
      <c r="L55" s="12">
        <f t="shared" ref="L55:Q55" si="5">COUNTIF(L9:L53,"&lt;70")</f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37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6">COUNT(K9:K53)</f>
        <v>37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37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0.94594594594594594</v>
      </c>
      <c r="K57" s="14">
        <f t="shared" ref="K57:Q57" si="7">K54/K56</f>
        <v>0.97297297297297303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5.4054054054054057E-2</v>
      </c>
      <c r="K58" s="13">
        <f t="shared" ref="K58:Q58" si="8">K55/K56</f>
        <v>2.7027027027027029E-2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2024-11-21T23:20:13Z</dcterms:modified>
</cp:coreProperties>
</file>