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MATEMATICAS PARA LA ADMON\"/>
    </mc:Choice>
  </mc:AlternateContent>
  <xr:revisionPtr revIDLastSave="0" documentId="13_ncr:1_{141ED068-EE39-4A3F-AEC7-A9693D53B96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F28" i="10"/>
  <c r="E28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<sst xmlns="http://schemas.openxmlformats.org/spreadsheetml/2006/main" count="172" uniqueCount="41">
  <si>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</si>
  <si>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</si>
  <si>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</si>
  <si>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</si>
  <si>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</si>
  <si>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</si>
  <si>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</si>
  <si>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</si>
  <si>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</si>
  <si>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</si>
  <si>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</si>
  <si>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</si>
  <si>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</si>
  <si>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</si>
  <si>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</si>
  <si>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</si>
  <si>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</si>
  <si>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</si>
  <si>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</si>
  <si>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</si>
  <si>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</si>
  <si>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</si>
  <si>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</si>
  <si>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</si>
  <si>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</si>
  <si>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</si>
  <si>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</si>
  <si>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</si>
  <si>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</si>
  <si>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</si>
  <si>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</si>
  <si>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</si>
  <si>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LADM</t>
  </si>
  <si>
    <t>D.E. TONATIUH SOSME SANCHEZ</t>
  </si>
  <si>
    <t>DEPARTAMENTO DE CIENCIAS BASICAS</t>
  </si>
  <si>
    <t>AGOSTO-DICIEMBRE 2024</t>
  </si>
  <si>
    <t>MATEMATICAS APLICADAS A LA ADMINISTRACION</t>
  </si>
  <si>
    <t>105 B</t>
  </si>
  <si>
    <t>S/E</t>
  </si>
  <si>
    <t>LAE. RENATA RAMOS MORENO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</si>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</sst>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0" xfId="0" applyNumberFormat="1" applyFont="1"/>
    <xf numFmtId="2" fontId="5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B14" sqref="B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1.44140625" style="21"/>
    <col min="14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22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>
        <v>1</v>
      </c>
      <c r="C8" s="34"/>
      <c r="D8" s="14" t="s">
        <v>4</v>
      </c>
      <c r="E8" s="5">
        <v>1</v>
      </c>
      <c r="G8" s="4" t="s">
        <v>5</v>
      </c>
      <c r="H8" s="5">
        <v>1</v>
      </c>
      <c r="I8" s="42" t="s">
        <v>6</v>
      </c>
      <c r="J8" s="42"/>
      <c r="K8" s="42"/>
      <c r="L8" s="34" t="s">
        <v>35</v>
      </c>
      <c r="M8" s="34"/>
      <c r="N8" s="34"/>
    </row>
    <row r="10" spans="1:14" x14ac:dyDescent="0.25">
      <c r="A10" s="4" t="s">
        <v>7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35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6"/>
      <c r="N13" s="38"/>
    </row>
    <row r="14" spans="1:14" s="11" customFormat="1" ht="26.4" x14ac:dyDescent="0.25">
      <c r="A14" s="8" t="s">
        <v>36</v>
      </c>
      <c r="B14" s="9" t="s">
        <v>20</v>
      </c>
      <c r="C14" s="9" t="s">
        <v>37</v>
      </c>
      <c r="D14" s="9" t="s">
        <v>32</v>
      </c>
      <c r="E14" s="9">
        <v>37</v>
      </c>
      <c r="F14" s="9">
        <v>35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24">
        <v>80</v>
      </c>
      <c r="N14" s="15">
        <v>0.59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3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3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3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3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3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3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3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37</v>
      </c>
      <c r="F28" s="17">
        <f>SUM(F14:F27)</f>
        <v>35</v>
      </c>
      <c r="G28" s="17"/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25">
        <f>AVERAGE(M14:M27)</f>
        <v>80</v>
      </c>
      <c r="N28" s="19">
        <f>AVERAGE(N14:N27)</f>
        <v>0.59</v>
      </c>
    </row>
    <row r="30" spans="1:18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8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8" t="s">
        <v>33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41" sqref="N4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6.5546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AGOSTO-DICIEMBRE 2024</v>
      </c>
      <c r="M8" s="34"/>
      <c r="N8" s="34"/>
    </row>
    <row r="10" spans="1:14" x14ac:dyDescent="0.25">
      <c r="A10" s="4" t="s">
        <v>7</v>
      </c>
      <c r="B10" s="34" t="str">
        <f>'1'!B10</f>
        <v>D.E. TONATIUH SOSME SANCHEZ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ht="26.4" x14ac:dyDescent="0.25">
      <c r="A14" s="9" t="str">
        <f>'1'!A14</f>
        <v>MATEMATICAS APLICADAS A LA ADMINISTRACION</v>
      </c>
      <c r="B14" s="9" t="s">
        <v>38</v>
      </c>
      <c r="C14" s="9" t="str">
        <f>'1'!C14</f>
        <v>105 B</v>
      </c>
      <c r="D14" s="9" t="str">
        <f>'1'!D14</f>
        <v>LADM</v>
      </c>
      <c r="E14" s="9">
        <f>'1'!E14</f>
        <v>37</v>
      </c>
      <c r="F14" s="9"/>
      <c r="G14" s="9"/>
      <c r="H14" s="10"/>
      <c r="I14" s="9">
        <f t="shared" ref="I14:I28" si="0">(E14-SUM(F14:G14))-K14</f>
        <v>37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37</v>
      </c>
      <c r="J28" s="18">
        <f t="shared" ref="J28" si="2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 t="s">
        <v>33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T12" sqref="T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9" width="11.33203125" style="1" customWidth="1"/>
    <col min="10" max="12" width="7.5546875" style="1" customWidth="1"/>
    <col min="13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AGOSTO-DICIEMBRE 2024</v>
      </c>
      <c r="M8" s="34"/>
      <c r="N8" s="34"/>
    </row>
    <row r="10" spans="1:14" x14ac:dyDescent="0.25">
      <c r="A10" s="4" t="s">
        <v>7</v>
      </c>
      <c r="B10" s="34" t="str">
        <f>'1'!B10</f>
        <v>D.E. TONATIUH SOSME SANCHEZ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ht="26.4" x14ac:dyDescent="0.25">
      <c r="A14" s="9" t="str">
        <f>'1'!A14</f>
        <v>MATEMATICAS APLICADAS A LA ADMINISTRACION</v>
      </c>
      <c r="B14" s="9" t="s">
        <v>40</v>
      </c>
      <c r="C14" s="9" t="str">
        <f>'1'!C14</f>
        <v>105 B</v>
      </c>
      <c r="D14" s="9" t="str">
        <f>'1'!D14</f>
        <v>LADM</v>
      </c>
      <c r="E14" s="9">
        <f>'1'!E14</f>
        <v>37</v>
      </c>
      <c r="F14" s="9">
        <v>36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0.73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37</v>
      </c>
      <c r="F28" s="17">
        <f>SUM(F14:F27)</f>
        <v>36</v>
      </c>
      <c r="G28" s="17">
        <f>SUM(G14:G27)</f>
        <v>0</v>
      </c>
      <c r="H28" s="18">
        <f>SUM(F28:G28)/E28</f>
        <v>0.97297297297297303</v>
      </c>
      <c r="I28" s="17">
        <f t="shared" si="0"/>
        <v>1</v>
      </c>
      <c r="J28" s="18">
        <f t="shared" ref="J28" si="2">I28/E28</f>
        <v>2.7027027027027029E-2</v>
      </c>
      <c r="K28" s="17">
        <f>SUM(K14:K27)</f>
        <v>0</v>
      </c>
      <c r="L28" s="18">
        <f t="shared" si="1"/>
        <v>0</v>
      </c>
      <c r="M28" s="17">
        <f>AVERAGE(M14:M27)</f>
        <v>93</v>
      </c>
      <c r="N28" s="19">
        <f>AVERAGE(N14:N27)</f>
        <v>0.73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 t="s">
        <v>39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AGOSTO-DICIEMBRE 2024</v>
      </c>
      <c r="M8" s="34"/>
      <c r="N8" s="34"/>
    </row>
    <row r="10" spans="1:14" x14ac:dyDescent="0.25">
      <c r="A10" s="4" t="s">
        <v>7</v>
      </c>
      <c r="B10" s="34" t="str">
        <f>'1'!B10</f>
        <v>D.E. TONATIUH SOSME SANCHEZ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ht="26.4" x14ac:dyDescent="0.25">
      <c r="A14" s="9" t="str">
        <f>'1'!A14</f>
        <v>MATEMATICAS APLICADAS 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 t="s">
        <v>30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28</v>
      </c>
      <c r="C8" s="34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AGOSTO-DICIEMBRE 2024</v>
      </c>
      <c r="M8" s="34"/>
      <c r="N8" s="34"/>
    </row>
    <row r="10" spans="1:14" x14ac:dyDescent="0.25">
      <c r="A10" s="4" t="s">
        <v>7</v>
      </c>
      <c r="B10" s="34" t="str">
        <f>'1'!B10</f>
        <v>D.E. TONATIUH SOSME SANCHEZ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ht="26.4" x14ac:dyDescent="0.25">
      <c r="A14" s="9" t="str">
        <f>'1'!A14</f>
        <v>MATEMATICAS APLICADAS 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2024-11-22T19:37:37Z</dcterms:modified>
  <cp:category/>
  <cp:contentStatus/>
</cp:coreProperties>
</file>