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1" xWindow="240" yWindow="60" windowWidth="8712" windowHeight="8016" tabRatio="500"/>
  </bookViews>
  <sheets>
    <sheet name="110A" sheetId="1" r:id="rId4"/>
    <sheet name="102A" sheetId="2" r:id="rId5"/>
    <sheet name="111A" sheetId="3" r:id="rId6"/>
    <sheet name="104A" sheetId="4" r:id="rId7"/>
    <sheet name="107C" sheetId="5" r:id="rId8"/>
  </sheets>
  <calcPr/>
  <extLs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sharedStrings.xml><?xml version="1.0" encoding="utf-8"?>
<sst xmlns="http://schemas.openxmlformats.org/spreadsheetml/2006/main" count="550" uniqueCount="441">
  <si>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</si>
  <si>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</si>
  <si>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</si>
  <si>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</si>
  <si>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</si>
  <si>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</si>
  <si>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</si>
  <si>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</si>
  <si>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AGOSTO 2024  ENERO 2025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</si>
  <si>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</si>
  <si>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</si>
  <si>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</si>
  <si>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</si>
  <si>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</si>
  <si>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</si>
  <si>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</si>
  <si>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</si>
  <si>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</si>
  <si>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</si>
  <si>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</si>
  <si>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</si>
  <si>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</si>
  <si>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</si>
  <si>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</si>
  <si>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</si>
  <si>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</si>
  <si>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</si>
  <si>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</si>
  <si>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</si>
  <si>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</si>
  <si>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</si>
  <si>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</si>
  <si>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</si>
  <si>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</si>
  <si>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</si>
  <si>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</si>
  <si>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</si>
  <si>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</si>
  <si>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</si>
  <si>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</si>
  <si>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</si>
  <si>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</si>
  <si>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</si>
  <si>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</si>
  <si>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</si>
  <si>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</si>
  <si>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</si>
  <si>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</si>
  <si>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</si>
  <si>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</si>
  <si>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</si>
  <si>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</si>
  <si>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</si>
  <si>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</si>
  <si>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</si>
  <si>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</si>
  <si>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</si>
  <si>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</si>
  <si>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</si>
  <si>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</si>
  <si>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</si>
  <si>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</si>
  <si>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</si>
  <si>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</si>
  <si>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</si>
  <si>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</si>
  <si>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</si>
  <si>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</si>
  <si>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</si>
  <si>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</si>
  <si>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</si>
  <si>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</si>
  <si>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</si>
  <si>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</si>
  <si>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</si>
  <si>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</si>
  <si>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</si>
  <si>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</si>
  <si>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</si>
  <si>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</si>
  <si>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</si>
  <si>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</si>
  <si>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</si>
  <si>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</si>
  <si>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</si>
  <si>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</si>
  <si>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</si>
  <si>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</si>
  <si>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</si>
  <si>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</si>
  <si>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</si>
  <si>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</si>
  <si>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</si>
  <si>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</si>
  <si>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</si>
  <si>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</si>
  <si>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</si>
  <si>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</si>
  <si>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</si>
  <si>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</si>
  <si>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</si>
  <si>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</si>
  <si>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</si>
  <si>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</si>
  <si>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</si>
  <si>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</si>
  <si>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</si>
  <si>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</si>
  <si>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</si>
  <si>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</si>
  <si>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</si>
  <si>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</si>
  <si>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</si>
  <si>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</si>
  <si>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</si>
  <si>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</si>
  <si>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</si>
  <si>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</si>
  <si>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</si>
  <si>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</si>
  <si>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</si>
  <si>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</si>
  <si>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</si>
  <si>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</si>
  <si>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AGOSTO 2024 ENERO 2025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</si>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</sst>
</file>

<file path=xl/styles.xml><?xml version="1.0" encoding="utf-8"?>
<styleSheet xmlns="http://schemas.openxmlformats.org/spreadsheetml/2006/main">
  <numFmts count="11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4" formatCode="DD/MM/YYYY"/>
    <numFmt numFmtId="1" formatCode="0"/>
    <numFmt numFmtId="9" formatCode="0%"/>
  </numFmts>
  <fonts count="8">
    <font>
      <name val="Calibri"/>
      <family val="2"/>
      <color rgb="FF000000"/>
      <sz val="11"/>
      <extLst>
        <ext uri="smNativeData">
          <pm:charSpec xmlns:pm="smNativeData" id="172716988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16988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27169884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2716988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27169884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0"/>
      <extLst>
        <ext uri="smNativeData">
          <pm:charSpec xmlns:pm="smNativeData" id="1727169884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27169884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727169884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</fonts>
  <fills count="4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00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27169884" type="1" fgLvl="100" fgClr="00FBE4D5" bgLvl="0" bgClr="00FBE4D5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27169884" type="1" fgLvl="100" fgClr="00FBE4D5" bgLvl="0" bgClr="00FBE4D5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00"/>
          </ext>
        </extLst>
      </patternFill>
    </fill>
    <fill>
      <patternFill patternType="none"/>
    </fill>
    <fill>
      <patternFill patternType="solid">
        <fgColor rgb="FFFBE4D5"/>
        <bgColor rgb="FFFFFFFF"/>
        <extLst>
          <ext uri="smNativeData">
            <pm:shade xmlns:pm="smNativeData" id="1727169884" type="1" fgLvl="100" fgClr="00FBE4D5" bgLvl="0" bgClr="00FBE4D5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BE4D5"/>
        <bgColor rgb="FFFFFFFF"/>
        <extLst>
          <ext uri="smNativeData">
            <pm:shade xmlns:pm="smNativeData" id="1727169884" type="1" fgLvl="100" fgClr="00FBE4D5" bgLvl="0" bgClr="00FBE4D5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C000"/>
        <bgColor rgb="FFFFFFFF"/>
        <extLst>
          <ext uri="smNativeData">
            <pm:shade xmlns:pm="smNativeData" id="1727169884" type="1" fgLvl="100" fgClr="00FFC0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7169884" type="1" fgLvl="100" fgClr="00FFFFFF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00"/>
          </ext>
        </extLst>
      </patternFill>
    </fill>
    <fill>
      <patternFill patternType="solid">
        <fgColor rgb="FFFFFF5C"/>
        <bgColor rgb="FFFFFFFF"/>
        <extLst>
          <ext uri="smNativeData">
            <pm:shade xmlns:pm="smNativeData" id="1727169884" type="1" fgLvl="64" fgClr="00FFFF00" bgLvl="36" bgClr="00FFFFFF"/>
          </ext>
        </extLst>
      </patternFill>
    </fill>
    <fill>
      <patternFill patternType="solid">
        <fgColor rgb="FFFFFF5C"/>
        <bgColor rgb="FFFFFFFF"/>
        <extLst>
          <ext uri="smNativeData">
            <pm:shade xmlns:pm="smNativeData" id="1727169884" type="1" fgLvl="64" fgClr="00FFFF00" bgLvl="36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000000"/>
          </ext>
        </extLst>
      </patternFill>
    </fill>
    <fill>
      <patternFill patternType="solid">
        <fgColor rgb="FFFFC000"/>
        <bgColor rgb="FFFFFFFF"/>
        <extLst>
          <ext uri="smNativeData">
            <pm:shade xmlns:pm="smNativeData" id="1727169884" type="1" fgLvl="100" fgClr="00FFC000" bgLvl="0" bgClr="00000000"/>
          </ext>
        </extLst>
      </patternFill>
    </fill>
    <fill>
      <patternFill patternType="none"/>
    </fill>
    <fill>
      <patternFill patternType="solid">
        <fgColor rgb="FF5CFF5C"/>
        <bgColor rgb="FFFFFFFF"/>
        <extLst>
          <ext uri="smNativeData">
            <pm:shade xmlns:pm="smNativeData" id="1727169884" type="1" fgLvl="64" fgClr="0000FF00" bgLvl="36" bgClr="00FFFFFF"/>
          </ext>
        </extLst>
      </patternFill>
    </fill>
    <fill>
      <patternFill patternType="solid">
        <fgColor rgb="FFFFFF3D"/>
        <bgColor rgb="FFFFFFFF"/>
        <extLst>
          <ext uri="smNativeData">
            <pm:shade xmlns:pm="smNativeData" id="1727169884" type="1" fgLvl="76" fgClr="00FFFF00" bgLvl="24" bgClr="00FFFFFF"/>
          </ext>
        </extLst>
      </patternFill>
    </fill>
    <fill>
      <patternFill patternType="solid">
        <fgColor rgb="FFFFFF3D"/>
        <bgColor rgb="FFFFFFFF"/>
        <extLst>
          <ext uri="smNativeData">
            <pm:shade xmlns:pm="smNativeData" id="1727169884" type="1" fgLvl="76" fgClr="00FFFF00" bgLvl="24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27169884" type="1" fgLvl="38" fgClr="00FF0000" bgLvl="62" bgClr="00FFFFFF"/>
          </ext>
        </extLst>
      </patternFill>
    </fill>
    <fill>
      <patternFill patternType="solid">
        <fgColor rgb="FFFFFF3D"/>
        <bgColor rgb="FFFFFFFF"/>
        <extLst>
          <ext uri="smNativeData">
            <pm:shade xmlns:pm="smNativeData" id="1727169884" type="1" fgLvl="76" fgClr="00FFFF00" bgLvl="24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7169884" type="1" fgLvl="100" fgClr="00FFFF00" bgLvl="0" bgClr="00FFFFFF"/>
          </ext>
        </extLst>
      </patternFill>
    </fill>
    <fill>
      <patternFill patternType="solid">
        <fgColor rgb="FF5CFF5C"/>
        <bgColor rgb="FFFFFFFF"/>
        <extLst>
          <ext uri="smNativeData">
            <pm:shade xmlns:pm="smNativeData" id="1727169884" type="1" fgLvl="64" fgClr="0000FF00" bgLvl="36" bgClr="00FFFFFF"/>
          </ext>
        </extLst>
      </patternFill>
    </fill>
  </fills>
  <borders count="4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69884">
            <pm:line position="top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/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16988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69884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16988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1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5" borderId="4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/>
    <xf numFmtId="9" fontId="3" fillId="6" borderId="5" xfId="0" applyNumberFormat="1" applyFont="1" applyFill="1" applyBorder="1" applyAlignment="1">
      <alignment horizontal="center"/>
    </xf>
    <xf numFmtId="9" fontId="5" fillId="6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0" fontId="0" fillId="0" borderId="0" xfId="0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/>
    </xf>
    <xf numFmtId="1" fontId="3" fillId="12" borderId="1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0" fillId="14" borderId="13" xfId="0" applyFill="1" applyBorder="1" applyAlignment="1">
      <alignment horizontal="center"/>
    </xf>
    <xf numFmtId="0" fontId="0" fillId="0" borderId="14" xfId="0" applyBorder="1"/>
    <xf numFmtId="0" fontId="3" fillId="14" borderId="13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0" fillId="0" borderId="15" xfId="0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0" borderId="18" xfId="0" applyBorder="1"/>
    <xf numFmtId="0" fontId="4" fillId="0" borderId="1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9" xfId="0" applyBorder="1"/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4" fillId="0" borderId="19" xfId="0" applyFont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6" xfId="0" applyFont="1" applyBorder="1"/>
    <xf numFmtId="1" fontId="3" fillId="26" borderId="25" xfId="0" applyNumberFormat="1" applyFont="1" applyFill="1" applyBorder="1" applyAlignment="1">
      <alignment horizontal="center"/>
    </xf>
    <xf numFmtId="1" fontId="3" fillId="27" borderId="26" xfId="0" applyNumberFormat="1" applyFont="1" applyFill="1" applyBorder="1" applyAlignment="1">
      <alignment horizontal="center"/>
    </xf>
    <xf numFmtId="1" fontId="3" fillId="28" borderId="2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8" xfId="0" applyBorder="1"/>
    <xf numFmtId="0" fontId="0" fillId="0" borderId="6" xfId="0" applyBorder="1"/>
    <xf numFmtId="0" fontId="0" fillId="0" borderId="14" xfId="0" applyBorder="1"/>
    <xf numFmtId="0" fontId="0" fillId="0" borderId="2" xfId="0" applyBorder="1"/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20" xfId="0" applyBorder="1"/>
    <xf numFmtId="0" fontId="4" fillId="0" borderId="0" xfId="0" applyFont="1" applyAlignment="1">
      <alignment horizontal="left"/>
    </xf>
    <xf numFmtId="0" fontId="0" fillId="0" borderId="6" xfId="0" applyBorder="1"/>
    <xf numFmtId="0" fontId="7" fillId="29" borderId="28" xfId="0" applyFont="1" applyFill="1" applyBorder="1"/>
    <xf numFmtId="0" fontId="0" fillId="29" borderId="28" xfId="0" applyFill="1" applyBorder="1"/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1" borderId="30" xfId="0" applyFill="1"/>
    <xf numFmtId="0" fontId="6" fillId="0" borderId="15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0" fillId="36" borderId="35" xfId="0" applyFill="1"/>
    <xf numFmtId="0" fontId="0" fillId="0" borderId="2" xfId="0" applyBorder="1"/>
    <xf numFmtId="0" fontId="0" fillId="0" borderId="0" xfId="0" applyAlignment="1">
      <alignment horizontal="left"/>
    </xf>
    <xf numFmtId="0" fontId="0" fillId="38" borderId="37" xfId="0" applyFill="1"/>
    <xf numFmtId="0" fontId="0" fillId="35" borderId="34" xfId="0" applyFill="1"/>
    <xf numFmtId="0" fontId="0" fillId="0" borderId="15" xfId="0" applyBorder="1"/>
    <xf numFmtId="0" fontId="0" fillId="39" borderId="38" xfId="0" applyFill="1" applyBorder="1"/>
    <xf numFmtId="0" fontId="0" fillId="0" borderId="6" xfId="0" applyBorder="1"/>
    <xf numFmtId="0" fontId="0" fillId="40" borderId="39" xfId="0" applyFill="1" applyBorder="1"/>
    <xf numFmtId="0" fontId="0" fillId="0" borderId="2" xfId="0" applyBorder="1"/>
    <xf numFmtId="0" fontId="0" fillId="41" borderId="40" xfId="0" applyFill="1" applyBorder="1"/>
    <xf numFmtId="0" fontId="0" fillId="0" borderId="14" xfId="0" applyBorder="1" applyAlignment="1">
      <alignment horizontal="center"/>
    </xf>
    <xf numFmtId="0" fontId="0" fillId="0" borderId="20" xfId="0" applyBorder="1"/>
    <xf numFmtId="0" fontId="0" fillId="0" borderId="15" xfId="0" applyBorder="1"/>
  </cellXfs>
  <cellStyles count="1">
    <cellStyle name="Normal" xfId="0" builtinId="0" customBuiltin="1"/>
  </cellStyles>
  <tableStyles count="0"/>
  <extLs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70"/>
  <sheetViews>
    <sheetView view="normal" zoomScale="66" workbookViewId="0">
      <selection activeCell="K6" sqref="K6:N6"/>
    </sheetView>
  </sheetViews>
  <sheetFormatPr baseColWidth="13" defaultColWidth="14.428571" defaultRowHeight="15" customHeight="1"/>
  <cols>
    <col min="1" max="1" width="1.285714" customWidth="1"/>
    <col min="2" max="2" width="5.000000" customWidth="1"/>
    <col min="3" max="3" width="13.857143" customWidth="1"/>
    <col min="4" max="9" width="7.714286" customWidth="1"/>
    <col min="10" max="10" width="10.142857" customWidth="1"/>
    <col min="11" max="11" width="7.428571" customWidth="1"/>
    <col min="12" max="12" width="7.142857" customWidth="1"/>
    <col min="13" max="13" width="7.857143" customWidth="1"/>
    <col min="14" max="14" width="11.428571" customWidth="1"/>
    <col min="15" max="15" width="8.714286" customWidth="1"/>
    <col min="16" max="16" width="5.714286" customWidth="1"/>
    <col min="21" max="21" width="15.080357" customWidth="1"/>
  </cols>
  <sheetData>
    <row r="2" spans="2:16" ht="15.40">
      <c r="B2" s="3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3:16" ht="15.40"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</row>
    <row r="4" spans="3:14" ht="15.40">
      <c r="C4" s="1" t="s">
        <v>2</v>
      </c>
      <c r="D4" s="39" t="s">
        <v>3</v>
      </c>
      <c r="E4" s="38"/>
      <c r="F4" s="38"/>
      <c r="G4" s="38"/>
      <c r="I4" s="1" t="s">
        <v>4</v>
      </c>
      <c r="J4" s="73" t="s">
        <v>5</v>
      </c>
      <c r="K4" s="74"/>
      <c r="M4" s="1" t="s">
        <v>6</v>
      </c>
      <c r="N4" s="5" t="n">
        <v>45558</v>
      </c>
    </row>
    <row r="5" spans="4:7" ht="6.75" customHeight="1">
      <c r="D5" s="6"/>
      <c r="E5" s="6"/>
      <c r="F5" s="6"/>
      <c r="G5" s="6"/>
    </row>
    <row r="6" spans="3:14" ht="15.40">
      <c r="C6" s="1" t="s">
        <v>7</v>
      </c>
      <c r="D6" s="88" t="s">
        <v>8</v>
      </c>
      <c r="E6" s="30"/>
      <c r="F6" s="30"/>
      <c r="G6" s="30"/>
      <c r="I6" s="4" t="s">
        <v>9</v>
      </c>
      <c r="J6" s="1"/>
      <c r="K6" s="37" t="s">
        <v>10</v>
      </c>
      <c r="L6" s="38"/>
      <c r="M6" s="38"/>
      <c r="N6" s="38"/>
    </row>
    <row r="7" spans="1:10" ht="11.25" customHeight="1">
      <c r="A7" s="75"/>
      <c r="B7" s="76"/>
      <c r="C7" s="76"/>
      <c r="D7" s="78"/>
      <c r="E7" s="78"/>
      <c r="F7" s="78"/>
      <c r="G7" s="78"/>
      <c r="H7" s="76"/>
      <c r="I7" s="76"/>
      <c r="J7" s="87"/>
    </row>
    <row r="8" spans="1:15" ht="15.40">
      <c r="A8" s="77"/>
      <c r="B8" s="7" t="s">
        <v>11</v>
      </c>
      <c r="C8" s="7" t="s">
        <v>12</v>
      </c>
      <c r="D8" s="8" t="s">
        <v>13</v>
      </c>
      <c r="E8" s="7"/>
      <c r="F8" s="7"/>
      <c r="G8" s="7"/>
      <c r="H8" s="7"/>
      <c r="I8" s="7"/>
      <c r="J8" s="8" t="s">
        <v>14</v>
      </c>
      <c r="K8" s="85" t="s">
        <v>15</v>
      </c>
      <c r="L8" s="25" t="s">
        <v>16</v>
      </c>
      <c r="M8" s="25" t="s">
        <v>17</v>
      </c>
      <c r="N8" s="25" t="s">
        <v>18</v>
      </c>
      <c r="O8" s="9" t="s">
        <v>19</v>
      </c>
    </row>
    <row r="9" spans="1:15" s="22" customFormat="1" ht="15.40">
      <c r="A9" s="86"/>
      <c r="B9" s="78" t="n">
        <v>1</v>
      </c>
      <c r="C9" s="78" t="s">
        <v>20</v>
      </c>
      <c r="D9" s="65" t="s">
        <v>21</v>
      </c>
      <c r="E9" s="28"/>
      <c r="F9" s="28"/>
      <c r="G9" s="68" t="s">
        <v>22</v>
      </c>
      <c r="H9" s="68"/>
      <c r="I9" s="68"/>
      <c r="J9" s="78" t="n">
        <v>100</v>
      </c>
      <c r="K9" s="80" t="n">
        <v>0</v>
      </c>
      <c r="L9" s="8" t="n">
        <v>0</v>
      </c>
      <c r="M9" s="8" t="n">
        <v>0</v>
      </c>
      <c r="N9" s="8" t="n">
        <v>0</v>
      </c>
      <c r="O9" s="70">
        <f>SUM(J9:N9)/5</f>
        <v>20</v>
      </c>
    </row>
    <row r="10" spans="2:15" s="27" customFormat="1" ht="15.70">
      <c r="B10" s="78" t="n">
        <v>2</v>
      </c>
      <c r="C10" s="78" t="s">
        <v>23</v>
      </c>
      <c r="D10" s="65" t="s">
        <v>24</v>
      </c>
      <c r="E10" s="28"/>
      <c r="F10" s="28"/>
      <c r="G10" s="68" t="s">
        <v>25</v>
      </c>
      <c r="H10" s="68"/>
      <c r="I10" s="68"/>
      <c r="J10" s="78" t="n">
        <v>100</v>
      </c>
      <c r="K10" s="80" t="n">
        <v>0</v>
      </c>
      <c r="L10" s="8" t="n">
        <v>0</v>
      </c>
      <c r="M10" s="8" t="n">
        <v>0</v>
      </c>
      <c r="N10" s="8" t="n">
        <v>0</v>
      </c>
      <c r="O10" s="70">
        <f>SUM(J10:N10)/5</f>
        <v>20</v>
      </c>
    </row>
    <row r="11" spans="2:15" s="27" customFormat="1" ht="15.70">
      <c r="B11" s="78" t="n">
        <v>3</v>
      </c>
      <c r="C11" s="78" t="s">
        <v>26</v>
      </c>
      <c r="D11" s="65" t="s">
        <v>27</v>
      </c>
      <c r="E11" s="28"/>
      <c r="F11" s="28"/>
      <c r="G11" s="68" t="s">
        <v>28</v>
      </c>
      <c r="H11" s="68"/>
      <c r="I11" s="68"/>
      <c r="J11" s="78" t="n">
        <v>100</v>
      </c>
      <c r="K11" s="80" t="n">
        <v>0</v>
      </c>
      <c r="L11" s="8" t="n">
        <v>0</v>
      </c>
      <c r="M11" s="8" t="n">
        <v>0</v>
      </c>
      <c r="N11" s="8" t="n">
        <v>0</v>
      </c>
      <c r="O11" s="70">
        <f>SUM(J11:N11)/5</f>
        <v>20</v>
      </c>
    </row>
    <row r="12" spans="2:15" s="27" customFormat="1" ht="15.70">
      <c r="B12" s="78" t="n">
        <v>4</v>
      </c>
      <c r="C12" s="78" t="s">
        <v>29</v>
      </c>
      <c r="D12" s="65" t="s">
        <v>30</v>
      </c>
      <c r="E12" s="28"/>
      <c r="F12" s="28"/>
      <c r="G12" s="68" t="s">
        <v>31</v>
      </c>
      <c r="H12" s="68"/>
      <c r="I12" s="68"/>
      <c r="J12" s="78" t="n">
        <v>90</v>
      </c>
      <c r="K12" s="80" t="n">
        <v>0</v>
      </c>
      <c r="L12" s="8" t="n">
        <v>0</v>
      </c>
      <c r="M12" s="8" t="n">
        <v>0</v>
      </c>
      <c r="N12" s="8" t="n">
        <v>0</v>
      </c>
      <c r="O12" s="70">
        <f>SUM(J12:N12)/5</f>
        <v>18</v>
      </c>
    </row>
    <row r="13" spans="2:15" s="27" customFormat="1" ht="15.70">
      <c r="B13" s="78" t="n">
        <v>5</v>
      </c>
      <c r="C13" s="78" t="s">
        <v>32</v>
      </c>
      <c r="D13" s="65" t="s">
        <v>33</v>
      </c>
      <c r="E13" s="28"/>
      <c r="F13" s="28"/>
      <c r="G13" s="68" t="s">
        <v>34</v>
      </c>
      <c r="H13" s="68"/>
      <c r="I13" s="68"/>
      <c r="J13" s="78" t="n">
        <v>100</v>
      </c>
      <c r="K13" s="80" t="n">
        <v>0</v>
      </c>
      <c r="L13" s="8" t="n">
        <v>0</v>
      </c>
      <c r="M13" s="8" t="n">
        <v>0</v>
      </c>
      <c r="N13" s="8" t="n">
        <v>0</v>
      </c>
      <c r="O13" s="70">
        <f>SUM(J13:N13)/5</f>
        <v>20</v>
      </c>
    </row>
    <row r="14" spans="2:15" s="27" customFormat="1" ht="15.70">
      <c r="B14" s="78" t="n">
        <v>6</v>
      </c>
      <c r="C14" s="78" t="s">
        <v>35</v>
      </c>
      <c r="D14" s="65" t="s">
        <v>36</v>
      </c>
      <c r="E14" s="28"/>
      <c r="F14" s="28"/>
      <c r="G14" s="68" t="s">
        <v>37</v>
      </c>
      <c r="H14" s="68"/>
      <c r="I14" s="68"/>
      <c r="J14" s="91" t="n">
        <v>70</v>
      </c>
      <c r="K14" s="80" t="n">
        <v>0</v>
      </c>
      <c r="L14" s="8" t="n">
        <v>0</v>
      </c>
      <c r="M14" s="8" t="n">
        <v>0</v>
      </c>
      <c r="N14" s="8" t="n">
        <v>0</v>
      </c>
      <c r="O14" s="70">
        <f>SUM(J14:N14)/5</f>
        <v>14</v>
      </c>
    </row>
    <row r="15" spans="2:15" s="27" customFormat="1" ht="15.70">
      <c r="B15" s="78" t="n">
        <v>7</v>
      </c>
      <c r="C15" s="78" t="s">
        <v>38</v>
      </c>
      <c r="D15" s="65" t="s">
        <v>39</v>
      </c>
      <c r="E15" s="28"/>
      <c r="F15" s="28"/>
      <c r="G15" s="68" t="s">
        <v>40</v>
      </c>
      <c r="H15" s="68"/>
      <c r="I15" s="68"/>
      <c r="J15" s="78" t="n">
        <v>100</v>
      </c>
      <c r="K15" s="80" t="n">
        <v>0</v>
      </c>
      <c r="L15" s="8" t="n">
        <v>0</v>
      </c>
      <c r="M15" s="8" t="n">
        <v>0</v>
      </c>
      <c r="N15" s="8" t="n">
        <v>0</v>
      </c>
      <c r="O15" s="70">
        <f>SUM(J15:N15)/5</f>
        <v>20</v>
      </c>
    </row>
    <row r="16" spans="2:15" s="27" customFormat="1" ht="15.70">
      <c r="B16" s="78" t="n">
        <v>8</v>
      </c>
      <c r="C16" s="78" t="s">
        <v>41</v>
      </c>
      <c r="D16" s="65" t="s">
        <v>42</v>
      </c>
      <c r="E16" s="28"/>
      <c r="F16" s="28"/>
      <c r="G16" s="68" t="s">
        <v>43</v>
      </c>
      <c r="H16" s="68"/>
      <c r="I16" s="68"/>
      <c r="J16" s="78" t="n">
        <v>100</v>
      </c>
      <c r="K16" s="80" t="n">
        <v>0</v>
      </c>
      <c r="L16" s="8" t="n">
        <v>0</v>
      </c>
      <c r="M16" s="8" t="n">
        <v>0</v>
      </c>
      <c r="N16" s="8" t="n">
        <v>0</v>
      </c>
      <c r="O16" s="70">
        <f>SUM(J16:N16)/5</f>
        <v>20</v>
      </c>
    </row>
    <row r="17" spans="2:15" s="27" customFormat="1" ht="15.70">
      <c r="B17" s="78" t="n">
        <v>9</v>
      </c>
      <c r="C17" s="78" t="s">
        <v>44</v>
      </c>
      <c r="D17" s="65" t="s">
        <v>45</v>
      </c>
      <c r="E17" s="28"/>
      <c r="F17" s="28"/>
      <c r="G17" s="68" t="s">
        <v>46</v>
      </c>
      <c r="H17" s="68"/>
      <c r="I17" s="68"/>
      <c r="J17" s="78" t="n">
        <v>100</v>
      </c>
      <c r="K17" s="80" t="n">
        <v>0</v>
      </c>
      <c r="L17" s="8" t="n">
        <v>0</v>
      </c>
      <c r="M17" s="8" t="n">
        <v>0</v>
      </c>
      <c r="N17" s="8" t="n">
        <v>0</v>
      </c>
      <c r="O17" s="70">
        <f>SUM(J17:N17)/5</f>
        <v>20</v>
      </c>
    </row>
    <row r="18" spans="2:15" s="27" customFormat="1" ht="15.70">
      <c r="B18" s="78" t="n">
        <v>10</v>
      </c>
      <c r="C18" s="78" t="s">
        <v>47</v>
      </c>
      <c r="D18" s="65" t="s">
        <v>48</v>
      </c>
      <c r="E18" s="28"/>
      <c r="F18" s="28"/>
      <c r="G18" s="68" t="s">
        <v>49</v>
      </c>
      <c r="H18" s="68"/>
      <c r="I18" s="68"/>
      <c r="J18" s="78" t="n">
        <v>100</v>
      </c>
      <c r="K18" s="80" t="n">
        <v>0</v>
      </c>
      <c r="L18" s="8" t="n">
        <v>0</v>
      </c>
      <c r="M18" s="8" t="n">
        <v>0</v>
      </c>
      <c r="N18" s="8" t="n">
        <v>0</v>
      </c>
      <c r="O18" s="70">
        <f>SUM(J18:N18)/5</f>
        <v>20</v>
      </c>
    </row>
    <row r="19" spans="2:15" s="27" customFormat="1" ht="15.70">
      <c r="B19" s="78" t="n">
        <v>11</v>
      </c>
      <c r="C19" s="78" t="s">
        <v>50</v>
      </c>
      <c r="D19" s="65" t="s">
        <v>51</v>
      </c>
      <c r="E19" s="28"/>
      <c r="F19" s="28"/>
      <c r="G19" s="68" t="s">
        <v>52</v>
      </c>
      <c r="H19" s="68"/>
      <c r="I19" s="68"/>
      <c r="J19" s="91" t="n">
        <v>70</v>
      </c>
      <c r="K19" s="80" t="n">
        <v>0</v>
      </c>
      <c r="L19" s="8" t="n">
        <v>0</v>
      </c>
      <c r="M19" s="8" t="n">
        <v>0</v>
      </c>
      <c r="N19" s="8" t="n">
        <v>0</v>
      </c>
      <c r="O19" s="70">
        <f>SUM(J19:N19)/5</f>
        <v>14</v>
      </c>
    </row>
    <row r="20" spans="2:15" s="27" customFormat="1" ht="15.70">
      <c r="B20" s="78" t="n">
        <v>12</v>
      </c>
      <c r="C20" s="78" t="s">
        <v>53</v>
      </c>
      <c r="D20" s="65" t="s">
        <v>54</v>
      </c>
      <c r="E20" s="28"/>
      <c r="F20" s="28"/>
      <c r="G20" s="68" t="s">
        <v>55</v>
      </c>
      <c r="H20" s="68"/>
      <c r="I20" s="68"/>
      <c r="J20" s="78" t="n">
        <v>100</v>
      </c>
      <c r="K20" s="80" t="n">
        <v>0</v>
      </c>
      <c r="L20" s="8" t="n">
        <v>0</v>
      </c>
      <c r="M20" s="8" t="n">
        <v>0</v>
      </c>
      <c r="N20" s="8" t="n">
        <v>0</v>
      </c>
      <c r="O20" s="70">
        <f>SUM(J20:N20)/5</f>
        <v>20</v>
      </c>
    </row>
    <row r="21" spans="2:15" s="27" customFormat="1" ht="15.75" customHeight="1">
      <c r="B21" s="78" t="n">
        <v>13</v>
      </c>
      <c r="C21" s="78" t="s">
        <v>56</v>
      </c>
      <c r="D21" s="65" t="s">
        <v>57</v>
      </c>
      <c r="E21" s="28"/>
      <c r="F21" s="28"/>
      <c r="G21" s="68" t="s">
        <v>58</v>
      </c>
      <c r="H21" s="68"/>
      <c r="I21" s="68"/>
      <c r="J21" s="78" t="n">
        <v>100</v>
      </c>
      <c r="K21" s="80" t="n">
        <v>0</v>
      </c>
      <c r="L21" s="8" t="n">
        <v>0</v>
      </c>
      <c r="M21" s="8" t="n">
        <v>0</v>
      </c>
      <c r="N21" s="8" t="n">
        <v>0</v>
      </c>
      <c r="O21" s="70">
        <f>SUM(J21:N21)/5</f>
        <v>20</v>
      </c>
    </row>
    <row r="22" spans="2:15" s="27" customFormat="1" ht="15.75" customHeight="1">
      <c r="B22" s="78" t="n">
        <v>14</v>
      </c>
      <c r="C22" s="78" t="s">
        <v>59</v>
      </c>
      <c r="D22" s="65" t="s">
        <v>60</v>
      </c>
      <c r="E22" s="28"/>
      <c r="F22" s="28"/>
      <c r="G22" s="68" t="s">
        <v>61</v>
      </c>
      <c r="H22" s="68"/>
      <c r="I22" s="68"/>
      <c r="J22" s="90" t="n">
        <v>70</v>
      </c>
      <c r="K22" s="80" t="n">
        <v>0</v>
      </c>
      <c r="L22" s="8" t="n">
        <v>0</v>
      </c>
      <c r="M22" s="8" t="n">
        <v>0</v>
      </c>
      <c r="N22" s="8" t="n">
        <v>0</v>
      </c>
      <c r="O22" s="70">
        <f>SUM(J22:N22)/5</f>
        <v>14</v>
      </c>
    </row>
    <row r="23" spans="2:15" s="27" customFormat="1" ht="15.75" customHeight="1">
      <c r="B23" s="78" t="n">
        <v>15</v>
      </c>
      <c r="C23" s="78" t="s">
        <v>62</v>
      </c>
      <c r="D23" s="65" t="s">
        <v>63</v>
      </c>
      <c r="E23" s="28"/>
      <c r="F23" s="28"/>
      <c r="G23" s="68" t="s">
        <v>64</v>
      </c>
      <c r="H23" s="68"/>
      <c r="I23" s="68"/>
      <c r="J23" s="78" t="n">
        <v>100</v>
      </c>
      <c r="K23" s="80" t="n">
        <v>0</v>
      </c>
      <c r="L23" s="8" t="n">
        <v>0</v>
      </c>
      <c r="M23" s="8" t="n">
        <v>0</v>
      </c>
      <c r="N23" s="8" t="n">
        <v>0</v>
      </c>
      <c r="O23" s="70">
        <f>SUM(J23:N23)/5</f>
        <v>20</v>
      </c>
    </row>
    <row r="24" spans="2:15" s="27" customFormat="1" ht="15.75" customHeight="1">
      <c r="B24" s="78" t="n">
        <v>16</v>
      </c>
      <c r="C24" s="78" t="s">
        <v>65</v>
      </c>
      <c r="D24" s="65" t="s">
        <v>66</v>
      </c>
      <c r="E24" s="28"/>
      <c r="F24" s="28"/>
      <c r="G24" s="68" t="s">
        <v>67</v>
      </c>
      <c r="H24" s="68"/>
      <c r="I24" s="68"/>
      <c r="J24" s="78" t="n">
        <v>100</v>
      </c>
      <c r="K24" s="80" t="n">
        <v>0</v>
      </c>
      <c r="L24" s="8" t="n">
        <v>0</v>
      </c>
      <c r="M24" s="8" t="n">
        <v>0</v>
      </c>
      <c r="N24" s="8" t="n">
        <v>0</v>
      </c>
      <c r="O24" s="70">
        <f>SUM(J24:N24)/5</f>
        <v>20</v>
      </c>
    </row>
    <row r="25" spans="2:15" s="27" customFormat="1" ht="15.75" customHeight="1">
      <c r="B25" s="78" t="n">
        <v>17</v>
      </c>
      <c r="C25" s="78" t="s">
        <v>68</v>
      </c>
      <c r="D25" s="65" t="s">
        <v>69</v>
      </c>
      <c r="E25" s="28"/>
      <c r="F25" s="28"/>
      <c r="G25" s="68" t="s">
        <v>70</v>
      </c>
      <c r="H25" s="68"/>
      <c r="I25" s="68"/>
      <c r="J25" s="78" t="n">
        <v>100</v>
      </c>
      <c r="K25" s="80" t="n">
        <v>0</v>
      </c>
      <c r="L25" s="8" t="n">
        <v>0</v>
      </c>
      <c r="M25" s="8" t="n">
        <v>0</v>
      </c>
      <c r="N25" s="8" t="n">
        <v>0</v>
      </c>
      <c r="O25" s="70">
        <f>SUM(J25:N25)/5</f>
        <v>20</v>
      </c>
    </row>
    <row r="26" spans="2:15" s="27" customFormat="1" ht="15.75" customHeight="1">
      <c r="B26" s="78" t="n">
        <v>18</v>
      </c>
      <c r="C26" s="78" t="s">
        <v>71</v>
      </c>
      <c r="D26" s="65" t="s">
        <v>72</v>
      </c>
      <c r="E26" s="28"/>
      <c r="F26" s="28"/>
      <c r="G26" s="68" t="s">
        <v>73</v>
      </c>
      <c r="H26" s="68"/>
      <c r="I26" s="68"/>
      <c r="J26" s="78" t="n">
        <v>100</v>
      </c>
      <c r="K26" s="80" t="n">
        <v>0</v>
      </c>
      <c r="L26" s="8" t="n">
        <v>0</v>
      </c>
      <c r="M26" s="8" t="n">
        <v>0</v>
      </c>
      <c r="N26" s="8" t="n">
        <v>0</v>
      </c>
      <c r="O26" s="70">
        <f>SUM(J26:N26)/5</f>
        <v>20</v>
      </c>
    </row>
    <row r="27" spans="2:15" s="27" customFormat="1" ht="15.75" customHeight="1">
      <c r="B27" s="78" t="n">
        <v>19</v>
      </c>
      <c r="C27" s="78" t="s">
        <v>74</v>
      </c>
      <c r="D27" s="65" t="s">
        <v>75</v>
      </c>
      <c r="E27" s="28"/>
      <c r="F27" s="28"/>
      <c r="G27" s="68" t="s">
        <v>76</v>
      </c>
      <c r="H27" s="68"/>
      <c r="I27" s="68"/>
      <c r="J27" s="78" t="n">
        <v>100</v>
      </c>
      <c r="K27" s="80" t="n">
        <v>0</v>
      </c>
      <c r="L27" s="8" t="n">
        <v>0</v>
      </c>
      <c r="M27" s="8" t="n">
        <v>0</v>
      </c>
      <c r="N27" s="8" t="n">
        <v>0</v>
      </c>
      <c r="O27" s="70">
        <f>SUM(J27:N27)/5</f>
        <v>20</v>
      </c>
    </row>
    <row r="28" spans="2:15" s="27" customFormat="1" ht="15.75" customHeight="1">
      <c r="B28" s="78" t="n">
        <v>20</v>
      </c>
      <c r="C28" s="78" t="s">
        <v>77</v>
      </c>
      <c r="D28" s="65" t="s">
        <v>78</v>
      </c>
      <c r="E28" s="28"/>
      <c r="F28" s="28"/>
      <c r="G28" s="68" t="s">
        <v>79</v>
      </c>
      <c r="H28" s="68"/>
      <c r="I28" s="68"/>
      <c r="J28" s="78" t="n">
        <v>90</v>
      </c>
      <c r="K28" s="80" t="n">
        <v>0</v>
      </c>
      <c r="L28" s="8" t="n">
        <v>0</v>
      </c>
      <c r="M28" s="8" t="n">
        <v>0</v>
      </c>
      <c r="N28" s="8" t="n">
        <v>0</v>
      </c>
      <c r="O28" s="70">
        <f>SUM(J28:N28)/5</f>
        <v>18</v>
      </c>
    </row>
    <row r="29" spans="2:15" s="27" customFormat="1" ht="15.75" customHeight="1">
      <c r="B29" s="78" t="n">
        <v>21</v>
      </c>
      <c r="C29" s="78" t="s">
        <v>80</v>
      </c>
      <c r="D29" s="65" t="s">
        <v>81</v>
      </c>
      <c r="E29" s="28"/>
      <c r="F29" s="28"/>
      <c r="G29" s="68" t="s">
        <v>82</v>
      </c>
      <c r="H29" s="68"/>
      <c r="I29" s="68"/>
      <c r="J29" s="78" t="n">
        <v>100</v>
      </c>
      <c r="K29" s="80" t="n">
        <v>0</v>
      </c>
      <c r="L29" s="8" t="n">
        <v>0</v>
      </c>
      <c r="M29" s="8" t="n">
        <v>0</v>
      </c>
      <c r="N29" s="8" t="n">
        <v>0</v>
      </c>
      <c r="O29" s="70">
        <f>SUM(J29:N29)/5</f>
        <v>20</v>
      </c>
    </row>
    <row r="30" spans="2:15" s="27" customFormat="1" ht="15.75" customHeight="1">
      <c r="B30" s="78" t="n">
        <v>22</v>
      </c>
      <c r="C30" s="78" t="s">
        <v>83</v>
      </c>
      <c r="D30" s="65" t="s">
        <v>84</v>
      </c>
      <c r="E30" s="28"/>
      <c r="F30" s="28"/>
      <c r="G30" s="68" t="s">
        <v>85</v>
      </c>
      <c r="H30" s="68"/>
      <c r="I30" s="68"/>
      <c r="J30" s="78" t="n">
        <v>100</v>
      </c>
      <c r="K30" s="80" t="n">
        <v>0</v>
      </c>
      <c r="L30" s="8" t="n">
        <v>0</v>
      </c>
      <c r="M30" s="8" t="n">
        <v>0</v>
      </c>
      <c r="N30" s="8" t="n">
        <v>0</v>
      </c>
      <c r="O30" s="70">
        <f>SUM(J30:N30)/5</f>
        <v>20</v>
      </c>
    </row>
    <row r="31" spans="2:15" s="27" customFormat="1" ht="15.75" customHeight="1">
      <c r="B31" s="78" t="n">
        <v>23</v>
      </c>
      <c r="C31" s="78" t="s">
        <v>86</v>
      </c>
      <c r="D31" s="65" t="s">
        <v>87</v>
      </c>
      <c r="E31" s="28"/>
      <c r="F31" s="28"/>
      <c r="G31" s="68" t="s">
        <v>88</v>
      </c>
      <c r="H31" s="68"/>
      <c r="I31" s="68"/>
      <c r="J31" s="78" t="n">
        <v>100</v>
      </c>
      <c r="K31" s="80" t="n">
        <v>0</v>
      </c>
      <c r="L31" s="8" t="n">
        <v>0</v>
      </c>
      <c r="M31" s="8" t="n">
        <v>0</v>
      </c>
      <c r="N31" s="8" t="n">
        <v>0</v>
      </c>
      <c r="O31" s="70">
        <f>SUM(J31:N31)/5</f>
        <v>20</v>
      </c>
    </row>
    <row r="32" spans="2:15" s="27" customFormat="1" ht="15.75" customHeight="1">
      <c r="B32" s="78" t="n">
        <v>24</v>
      </c>
      <c r="C32" s="78" t="s">
        <v>89</v>
      </c>
      <c r="D32" s="65" t="s">
        <v>90</v>
      </c>
      <c r="E32" s="28"/>
      <c r="F32" s="28"/>
      <c r="G32" s="68" t="s">
        <v>91</v>
      </c>
      <c r="H32" s="68"/>
      <c r="I32" s="68"/>
      <c r="J32" s="78" t="n">
        <v>100</v>
      </c>
      <c r="K32" s="80" t="n">
        <v>0</v>
      </c>
      <c r="L32" s="8" t="n">
        <v>0</v>
      </c>
      <c r="M32" s="8" t="n">
        <v>0</v>
      </c>
      <c r="N32" s="8" t="n">
        <v>0</v>
      </c>
      <c r="O32" s="70">
        <f>SUM(J32:N32)/5</f>
        <v>20</v>
      </c>
    </row>
    <row r="33" spans="2:15" s="27" customFormat="1" ht="15.75" customHeight="1">
      <c r="B33" s="78" t="n">
        <v>25</v>
      </c>
      <c r="C33" s="78" t="s">
        <v>92</v>
      </c>
      <c r="D33" s="65" t="s">
        <v>93</v>
      </c>
      <c r="E33" s="28"/>
      <c r="F33" s="28"/>
      <c r="G33" s="68" t="s">
        <v>94</v>
      </c>
      <c r="H33" s="68"/>
      <c r="I33" s="68"/>
      <c r="J33" s="78" t="n">
        <v>100</v>
      </c>
      <c r="K33" s="80" t="n">
        <v>0</v>
      </c>
      <c r="L33" s="8" t="n">
        <v>0</v>
      </c>
      <c r="M33" s="8" t="n">
        <v>0</v>
      </c>
      <c r="N33" s="8" t="n">
        <v>0</v>
      </c>
      <c r="O33" s="70">
        <f>SUM(J33:N33)/5</f>
        <v>20</v>
      </c>
    </row>
    <row r="34" spans="2:15" s="27" customFormat="1" ht="15.75" customHeight="1">
      <c r="B34" s="78" t="n">
        <v>26</v>
      </c>
      <c r="C34" s="78" t="s">
        <v>95</v>
      </c>
      <c r="D34" s="65" t="s">
        <v>96</v>
      </c>
      <c r="E34" s="28"/>
      <c r="F34" s="28"/>
      <c r="G34" s="68" t="s">
        <v>97</v>
      </c>
      <c r="H34" s="68"/>
      <c r="I34" s="68"/>
      <c r="J34" s="78" t="n">
        <v>100</v>
      </c>
      <c r="K34" s="80" t="n">
        <v>0</v>
      </c>
      <c r="L34" s="8" t="n">
        <v>0</v>
      </c>
      <c r="M34" s="8" t="n">
        <v>0</v>
      </c>
      <c r="N34" s="8" t="n">
        <v>0</v>
      </c>
      <c r="O34" s="70">
        <f>SUM(J34:N34)/5</f>
        <v>20</v>
      </c>
    </row>
    <row r="35" spans="2:15" s="27" customFormat="1" ht="15.75" customHeight="1">
      <c r="B35" s="78" t="n">
        <v>27</v>
      </c>
      <c r="C35" s="78" t="s">
        <v>98</v>
      </c>
      <c r="D35" s="65" t="s">
        <v>99</v>
      </c>
      <c r="E35" s="28"/>
      <c r="F35" s="28"/>
      <c r="G35" s="68" t="s">
        <v>100</v>
      </c>
      <c r="H35" s="68"/>
      <c r="I35" s="68"/>
      <c r="J35" s="78" t="n">
        <v>100</v>
      </c>
      <c r="K35" s="80" t="n">
        <v>0</v>
      </c>
      <c r="L35" s="8" t="n">
        <v>0</v>
      </c>
      <c r="M35" s="8" t="n">
        <v>0</v>
      </c>
      <c r="N35" s="8" t="n">
        <v>0</v>
      </c>
      <c r="O35" s="70">
        <f>SUM(J35:N35)/5</f>
        <v>20</v>
      </c>
    </row>
    <row r="36" spans="2:15" s="27" customFormat="1" ht="15.75" customHeight="1">
      <c r="B36" s="78" t="n">
        <v>28</v>
      </c>
      <c r="C36" s="78" t="s">
        <v>101</v>
      </c>
      <c r="D36" s="65" t="s">
        <v>102</v>
      </c>
      <c r="E36" s="28"/>
      <c r="F36" s="28"/>
      <c r="G36" s="68" t="s">
        <v>103</v>
      </c>
      <c r="H36" s="68"/>
      <c r="I36" s="68"/>
      <c r="J36" s="78" t="n">
        <v>70</v>
      </c>
      <c r="K36" s="80" t="n">
        <v>0</v>
      </c>
      <c r="L36" s="8" t="n">
        <v>0</v>
      </c>
      <c r="M36" s="8" t="n">
        <v>0</v>
      </c>
      <c r="N36" s="8" t="n">
        <v>0</v>
      </c>
      <c r="O36" s="70">
        <f>SUM(J36:N36)/5</f>
        <v>14</v>
      </c>
    </row>
    <row r="37" spans="2:15" s="27" customFormat="1" ht="15.75" customHeight="1">
      <c r="B37" s="78" t="n">
        <v>29</v>
      </c>
      <c r="C37" s="78" t="s">
        <v>104</v>
      </c>
      <c r="D37" s="65" t="s">
        <v>105</v>
      </c>
      <c r="E37" s="28"/>
      <c r="F37" s="28"/>
      <c r="G37" s="68" t="s">
        <v>106</v>
      </c>
      <c r="H37" s="68"/>
      <c r="I37" s="68"/>
      <c r="J37" s="78" t="n">
        <v>110</v>
      </c>
      <c r="K37" s="80" t="n">
        <v>0</v>
      </c>
      <c r="L37" s="8" t="n">
        <v>0</v>
      </c>
      <c r="M37" s="8" t="n">
        <v>0</v>
      </c>
      <c r="N37" s="8" t="n">
        <v>0</v>
      </c>
      <c r="O37" s="70">
        <f>SUM(J37:N37)/5</f>
        <v>22</v>
      </c>
    </row>
    <row r="38" spans="2:15" s="27" customFormat="1" ht="15.75" customHeight="1">
      <c r="B38" s="78" t="n">
        <v>30</v>
      </c>
      <c r="C38" s="78" t="s">
        <v>107</v>
      </c>
      <c r="D38" s="65" t="s">
        <v>108</v>
      </c>
      <c r="E38" s="28"/>
      <c r="F38" s="28"/>
      <c r="G38" s="68" t="s">
        <v>109</v>
      </c>
      <c r="H38" s="68"/>
      <c r="I38" s="68"/>
      <c r="J38" s="78" t="n">
        <v>100</v>
      </c>
      <c r="K38" s="80" t="n">
        <v>0</v>
      </c>
      <c r="L38" s="8" t="n">
        <v>0</v>
      </c>
      <c r="M38" s="8" t="n">
        <v>0</v>
      </c>
      <c r="N38" s="8" t="n">
        <v>0</v>
      </c>
      <c r="O38" s="70">
        <f>SUM(J38:N38)/5</f>
        <v>20</v>
      </c>
    </row>
    <row r="39" spans="2:15" s="27" customFormat="1" ht="15.75" customHeight="1">
      <c r="B39" s="78" t="n">
        <v>31</v>
      </c>
      <c r="C39" s="78" t="s">
        <v>110</v>
      </c>
      <c r="D39" s="65" t="s">
        <v>111</v>
      </c>
      <c r="E39" s="28"/>
      <c r="F39" s="28"/>
      <c r="G39" s="68" t="s">
        <v>112</v>
      </c>
      <c r="H39" s="68"/>
      <c r="I39" s="68"/>
      <c r="J39" s="78" t="n">
        <v>100</v>
      </c>
      <c r="K39" s="80" t="n">
        <v>0</v>
      </c>
      <c r="L39" s="8" t="n">
        <v>0</v>
      </c>
      <c r="M39" s="8" t="n">
        <v>0</v>
      </c>
      <c r="N39" s="8" t="n">
        <v>0</v>
      </c>
      <c r="O39" s="70">
        <f>SUM(J39:N39)/5</f>
        <v>20</v>
      </c>
    </row>
    <row r="40" spans="2:15" s="27" customFormat="1" ht="15.75" customHeight="1">
      <c r="B40" s="78" t="n">
        <v>32</v>
      </c>
      <c r="C40" s="78" t="s">
        <v>113</v>
      </c>
      <c r="D40" s="65" t="s">
        <v>114</v>
      </c>
      <c r="E40" s="28"/>
      <c r="F40" s="28"/>
      <c r="G40" s="68" t="s">
        <v>115</v>
      </c>
      <c r="H40" s="68"/>
      <c r="I40" s="68"/>
      <c r="J40" s="91" t="n">
        <v>70</v>
      </c>
      <c r="K40" s="80" t="n">
        <v>0</v>
      </c>
      <c r="L40" s="8" t="n">
        <v>0</v>
      </c>
      <c r="M40" s="8" t="n">
        <v>0</v>
      </c>
      <c r="N40" s="8" t="n">
        <v>0</v>
      </c>
      <c r="O40" s="70">
        <f>SUM(J40:N40)/5</f>
        <v>14</v>
      </c>
    </row>
    <row r="41" spans="2:15" s="27" customFormat="1" ht="15.75" customHeight="1">
      <c r="B41" s="10"/>
      <c r="C41" s="28"/>
      <c r="D41" s="65"/>
      <c r="E41" s="28"/>
      <c r="F41" s="28"/>
      <c r="G41" s="68"/>
      <c r="H41" s="68"/>
      <c r="I41" s="68"/>
      <c r="J41" s="78"/>
      <c r="K41" s="80" t="n">
        <v>0</v>
      </c>
      <c r="L41" s="8" t="n">
        <v>0</v>
      </c>
      <c r="M41" s="8" t="n">
        <v>0</v>
      </c>
      <c r="N41" s="8" t="n">
        <v>0</v>
      </c>
      <c r="O41" s="70">
        <f>SUM(J41:N41)/5</f>
        <v>0</v>
      </c>
    </row>
    <row r="42" spans="1:15" s="27" customFormat="1" ht="15.75" customHeight="1">
      <c r="A42" s="89"/>
      <c r="B42" s="19"/>
      <c r="C42" s="67"/>
      <c r="D42" s="84"/>
      <c r="E42" s="67"/>
      <c r="F42" s="67"/>
      <c r="G42" s="79"/>
      <c r="H42" s="79"/>
      <c r="I42" s="81"/>
      <c r="J42" s="67">
        <f>SUM(J9:J41)/32</f>
        <v>95</v>
      </c>
      <c r="K42" s="80" t="n">
        <v>0</v>
      </c>
      <c r="L42" s="8" t="n">
        <v>0</v>
      </c>
      <c r="M42" s="8" t="n">
        <v>0</v>
      </c>
      <c r="N42" s="8" t="n">
        <v>0</v>
      </c>
      <c r="O42" s="70">
        <f>SUM(J42:N42)/5</f>
        <v>19</v>
      </c>
    </row>
    <row r="43" spans="1:15" s="27" customFormat="1" ht="15.75" customHeight="1">
      <c r="A43" s="83"/>
      <c r="B43" s="19"/>
      <c r="C43" s="67"/>
      <c r="D43" s="65"/>
      <c r="E43" s="28"/>
      <c r="F43" s="28"/>
      <c r="G43" s="68"/>
      <c r="H43" s="68"/>
      <c r="I43" s="68"/>
      <c r="J43" s="67"/>
      <c r="K43" s="8" t="n">
        <v>0</v>
      </c>
      <c r="L43" s="8" t="n">
        <v>0</v>
      </c>
      <c r="M43" s="8" t="n">
        <v>0</v>
      </c>
      <c r="N43" s="8" t="n">
        <v>0</v>
      </c>
      <c r="O43" s="71">
        <f>SUM(J43:N43)/5</f>
        <v>0</v>
      </c>
    </row>
    <row r="44" spans="2:15" ht="15.75" customHeight="1">
      <c r="B44" s="10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72">
        <f>SUM(J44:N44)/7</f>
        <v>0</v>
      </c>
    </row>
    <row r="45" spans="2:15" ht="15.75" customHeight="1">
      <c r="B45" s="19"/>
      <c r="C45" s="69"/>
      <c r="D45" s="54"/>
      <c r="E45" s="38"/>
      <c r="F45" s="38"/>
      <c r="G45" s="38"/>
      <c r="H45" s="38"/>
      <c r="I45" s="50"/>
      <c r="J45" s="20"/>
      <c r="K45" s="20"/>
      <c r="L45" s="20"/>
      <c r="M45" s="20"/>
      <c r="N45" s="20"/>
      <c r="O45" s="11">
        <f>SUM(J45:N45)/7</f>
        <v>0</v>
      </c>
    </row>
    <row r="46" spans="2:15" ht="15.75" customHeight="1">
      <c r="B46" s="10"/>
      <c r="C46" s="12"/>
      <c r="D46" s="46"/>
      <c r="E46" s="47"/>
      <c r="F46" s="47"/>
      <c r="G46" s="47"/>
      <c r="H46" s="47"/>
      <c r="I46" s="41"/>
      <c r="J46" s="8"/>
      <c r="K46" s="8"/>
      <c r="L46" s="8"/>
      <c r="M46" s="8"/>
      <c r="N46" s="8"/>
      <c r="O46" s="11">
        <f>SUM(J46:N46)/7</f>
        <v>0</v>
      </c>
    </row>
    <row r="47" spans="2:15" ht="15.75" customHeight="1">
      <c r="B47" s="10"/>
      <c r="C47" s="12"/>
      <c r="D47" s="46"/>
      <c r="E47" s="47"/>
      <c r="F47" s="47"/>
      <c r="G47" s="47"/>
      <c r="H47" s="47"/>
      <c r="I47" s="41"/>
      <c r="J47" s="8"/>
      <c r="K47" s="8"/>
      <c r="L47" s="8"/>
      <c r="M47" s="8"/>
      <c r="N47" s="8"/>
      <c r="O47" s="11">
        <f>SUM(J47:N47)/7</f>
        <v>0</v>
      </c>
    </row>
    <row r="48" spans="2:15" ht="15.75" customHeight="1">
      <c r="B48" s="10"/>
      <c r="C48" s="12"/>
      <c r="D48" s="46"/>
      <c r="E48" s="47"/>
      <c r="F48" s="47"/>
      <c r="G48" s="47"/>
      <c r="H48" s="47"/>
      <c r="I48" s="41"/>
      <c r="J48" s="8"/>
      <c r="K48" s="8"/>
      <c r="L48" s="8"/>
      <c r="M48" s="8"/>
      <c r="N48" s="8"/>
      <c r="O48" s="11">
        <f>SUM(J48:N48)/7</f>
        <v>0</v>
      </c>
    </row>
    <row r="49" spans="2:15" ht="15.75" customHeight="1">
      <c r="B49" s="10"/>
      <c r="C49" s="12"/>
      <c r="D49" s="46"/>
      <c r="E49" s="47"/>
      <c r="F49" s="47"/>
      <c r="G49" s="47"/>
      <c r="H49" s="47"/>
      <c r="I49" s="41"/>
      <c r="J49" s="8"/>
      <c r="K49" s="8"/>
      <c r="L49" s="8"/>
      <c r="M49" s="8"/>
      <c r="N49" s="8"/>
      <c r="O49" s="11">
        <f>SUM(J49:N49)/7</f>
        <v>0</v>
      </c>
    </row>
    <row r="50" spans="2:15" ht="15.75" customHeight="1">
      <c r="B50" s="10"/>
      <c r="C50" s="12"/>
      <c r="D50" s="46"/>
      <c r="E50" s="47"/>
      <c r="F50" s="47"/>
      <c r="G50" s="47"/>
      <c r="H50" s="47"/>
      <c r="I50" s="41"/>
      <c r="J50" s="8"/>
      <c r="K50" s="8"/>
      <c r="L50" s="8"/>
      <c r="M50" s="8"/>
      <c r="N50" s="8"/>
      <c r="O50" s="11">
        <f>SUM(J50:N50)/7</f>
        <v>0</v>
      </c>
    </row>
    <row r="51" spans="2:15" ht="15.75" customHeight="1">
      <c r="B51" s="10"/>
      <c r="C51" s="12"/>
      <c r="D51" s="46"/>
      <c r="E51" s="47"/>
      <c r="F51" s="47"/>
      <c r="G51" s="47"/>
      <c r="H51" s="47"/>
      <c r="I51" s="41"/>
      <c r="J51" s="8"/>
      <c r="K51" s="8"/>
      <c r="L51" s="8"/>
      <c r="M51" s="8"/>
      <c r="N51" s="8"/>
      <c r="O51" s="11">
        <f>SUM(J51:N51)/7</f>
        <v>0</v>
      </c>
    </row>
    <row r="52" spans="2:15" ht="15.75" customHeight="1">
      <c r="B52" s="10"/>
      <c r="C52" s="12"/>
      <c r="D52" s="46"/>
      <c r="E52" s="47"/>
      <c r="F52" s="47"/>
      <c r="G52" s="47"/>
      <c r="H52" s="47"/>
      <c r="I52" s="41"/>
      <c r="J52" s="8"/>
      <c r="K52" s="8"/>
      <c r="L52" s="8"/>
      <c r="M52" s="8"/>
      <c r="N52" s="8"/>
      <c r="O52" s="11">
        <f>SUM(J52:N52)/7</f>
        <v>0</v>
      </c>
    </row>
    <row r="53" spans="2:15" ht="15.75" customHeight="1">
      <c r="B53" s="10"/>
      <c r="C53" s="7"/>
      <c r="D53" s="48"/>
      <c r="E53" s="47"/>
      <c r="F53" s="47"/>
      <c r="G53" s="47"/>
      <c r="H53" s="47"/>
      <c r="I53" s="41"/>
      <c r="J53" s="7"/>
      <c r="K53" s="7"/>
      <c r="L53" s="7"/>
      <c r="M53" s="7"/>
      <c r="N53" s="7"/>
      <c r="O53" s="11">
        <f>SUM(J53:N53)/7</f>
        <v>0</v>
      </c>
    </row>
    <row r="54" spans="3:15" ht="15.75" customHeight="1">
      <c r="C54" s="4"/>
      <c r="D54" s="1"/>
      <c r="E54" s="4"/>
      <c r="H54" s="49" t="s">
        <v>116</v>
      </c>
      <c r="I54" s="50"/>
      <c r="J54" s="13">
        <f>COUNTIF(J9:J53,"&gt;=70")</f>
        <v>33</v>
      </c>
      <c r="K54" s="13">
        <f>COUNTIF(K9:K53,"&gt;=70")</f>
        <v>0</v>
      </c>
      <c r="L54" s="13">
        <f>COUNTIF(L9:L53,"&gt;=70")</f>
        <v>0</v>
      </c>
      <c r="M54" s="13">
        <f>COUNTIF(M9:M53,"&gt;=70")</f>
        <v>0</v>
      </c>
      <c r="N54" s="13">
        <f>COUNTIF(N9:N53,"&gt;=70")</f>
        <v>0</v>
      </c>
      <c r="O54" s="14">
        <f>COUNTIF(O9:O48,"&gt;=70")</f>
        <v>0</v>
      </c>
    </row>
    <row r="55" spans="3:15" ht="15.75" customHeight="1">
      <c r="C55" s="4"/>
      <c r="D55" s="1"/>
      <c r="E55" s="3"/>
      <c r="H55" s="40" t="s">
        <v>117</v>
      </c>
      <c r="I55" s="41"/>
      <c r="J55" s="15">
        <f>COUNTIF(J9:J53,"&lt;70")</f>
        <v>0</v>
      </c>
      <c r="K55" s="15">
        <f>COUNTIF(K9:K53,"&lt;70")</f>
        <v>35</v>
      </c>
      <c r="L55" s="15">
        <f>COUNTIF(L9:L53,"&lt;70")</f>
        <v>35</v>
      </c>
      <c r="M55" s="15">
        <f>COUNTIF(M9:M53,"&lt;70")</f>
        <v>35</v>
      </c>
      <c r="N55" s="15">
        <f>COUNTIF(N9:N53,"&lt;70")</f>
        <v>35</v>
      </c>
      <c r="O55" s="15">
        <f>COUNTIF(O9:O53,"&lt;70")</f>
        <v>45</v>
      </c>
    </row>
    <row r="56" spans="3:15" ht="15.75" customHeight="1">
      <c r="C56" s="4"/>
      <c r="D56" s="1"/>
      <c r="E56" s="1"/>
      <c r="H56" s="40" t="s">
        <v>118</v>
      </c>
      <c r="I56" s="41"/>
      <c r="J56" s="15">
        <f>COUNT(J9:J53)</f>
        <v>33</v>
      </c>
      <c r="K56" s="15">
        <f>COUNT(K9:K53)</f>
        <v>35</v>
      </c>
      <c r="L56" s="15">
        <f>COUNT(L9:L53)</f>
        <v>35</v>
      </c>
      <c r="M56" s="15">
        <f>COUNT(M9:M53)</f>
        <v>35</v>
      </c>
      <c r="N56" s="15">
        <f>COUNT(N9:N53)</f>
        <v>35</v>
      </c>
      <c r="O56" s="15">
        <f>COUNT(O9:O53)</f>
        <v>45</v>
      </c>
    </row>
    <row r="57" spans="3:15" ht="15.75" customHeight="1">
      <c r="C57" s="4"/>
      <c r="D57" s="1"/>
      <c r="E57" s="4"/>
      <c r="F57" s="16"/>
      <c r="H57" s="42" t="s">
        <v>119</v>
      </c>
      <c r="I57" s="41"/>
      <c r="J57" s="17">
        <f>J54/J56</f>
        <v>1</v>
      </c>
      <c r="K57" s="18">
        <f>K54/K56</f>
        <v>0</v>
      </c>
      <c r="L57" s="18">
        <f>L54/L56</f>
        <v>0</v>
      </c>
      <c r="M57" s="18">
        <f>M54/M56</f>
        <v>0</v>
      </c>
      <c r="N57" s="18">
        <f>N54/N56</f>
        <v>0</v>
      </c>
      <c r="O57" s="18">
        <f>O54/O56</f>
        <v>0</v>
      </c>
    </row>
    <row r="58" spans="3:15" ht="15.75" customHeight="1">
      <c r="C58" s="4"/>
      <c r="D58" s="1"/>
      <c r="E58" s="4"/>
      <c r="F58" s="16"/>
      <c r="H58" s="42" t="s">
        <v>120</v>
      </c>
      <c r="I58" s="41"/>
      <c r="J58" s="17">
        <f>J55/J56</f>
        <v>0</v>
      </c>
      <c r="K58" s="17">
        <f>K55/K56</f>
        <v>1</v>
      </c>
      <c r="L58" s="18">
        <f>L55/L56</f>
        <v>1</v>
      </c>
      <c r="M58" s="18">
        <f>M55/M56</f>
        <v>1</v>
      </c>
      <c r="N58" s="18">
        <f>N55/N56</f>
        <v>1</v>
      </c>
      <c r="O58" s="18">
        <f>O55/O56</f>
        <v>1</v>
      </c>
    </row>
    <row r="59" spans="3:6" ht="15.75" customHeight="1">
      <c r="C59" s="4"/>
      <c r="D59" s="1"/>
      <c r="E59" s="3"/>
      <c r="F59" s="16"/>
    </row>
    <row r="60" spans="3:6" ht="15.75" customHeight="1">
      <c r="C60" s="4"/>
      <c r="D60" s="4"/>
      <c r="E60" s="3"/>
      <c r="F60" s="16"/>
    </row>
    <row r="61" spans="10:14" ht="15.75" customHeight="1">
      <c r="J61" s="45"/>
      <c r="K61" s="38"/>
      <c r="L61" s="38"/>
      <c r="M61" s="38"/>
      <c r="N61" s="38"/>
    </row>
    <row r="62" spans="10:14" ht="15.75" customHeight="1">
      <c r="J62" s="43" t="s">
        <v>121</v>
      </c>
      <c r="K62" s="44"/>
      <c r="L62" s="44"/>
      <c r="M62" s="44"/>
      <c r="N62" s="44"/>
    </row>
    <row r="63" spans="1:1" ht="15.75" customHeight="1"/>
    <row r="64" spans="1:1" ht="15.75" customHeight="1"/>
    <row r="65" spans="1:1" ht="15.75" customHeight="1"/>
    <row r="66" spans="1:1" ht="15.75" customHeight="1"/>
    <row r="67" spans="1:1" ht="15.75" customHeight="1"/>
    <row r="68" spans="1:1" ht="15.75" customHeight="1"/>
    <row r="69" spans="1:1" ht="15.75" customHeight="1"/>
    <row r="70" spans="1:1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27169884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27169884" l="56" r="56" t="56" b="56" borderId="0" fillId="0" vertical="0"/>
        <pm:footer xmlns:pm="smNativeData" id="1727169884" l="56" r="56" t="56" b="56" borderId="0" fillId="0" vertical="2"/>
        <pm:paperBin xmlns:pm="smNativeData" id="1727169884" Id="0" type="0" value="0"/>
        <pm:paperBin xmlns:pm="smNativeData" id="1727169884" Id="1" type="0" value="0"/>
      </ext>
    </extLst>
  </headerFooter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68"/>
  <sheetViews>
    <sheetView tabSelected="1" view="normal" zoomScale="59" workbookViewId="0">
      <selection activeCell="G13" sqref="G13:I13"/>
    </sheetView>
  </sheetViews>
  <sheetFormatPr baseColWidth="13" defaultColWidth="14.428571" defaultRowHeight="15" customHeight="1"/>
  <cols>
    <col min="1" max="1" width="1.285714" customWidth="1"/>
    <col min="2" max="2" width="5.000000" customWidth="1"/>
    <col min="3" max="3" width="12.857143" customWidth="1"/>
    <col min="4" max="8" width="7.714286" customWidth="1"/>
    <col min="9" max="9" width="16.000000" customWidth="1"/>
    <col min="10" max="10" width="12.767857" customWidth="1"/>
    <col min="11" max="12" width="5.714286" customWidth="1"/>
    <col min="13" max="13" width="6.428571" customWidth="1"/>
    <col min="14" max="14" width="17.857143" customWidth="1"/>
    <col min="15" max="15" width="8.714286" customWidth="1"/>
    <col min="16" max="16" width="5.714286" customWidth="1"/>
  </cols>
  <sheetData>
    <row r="2" spans="2:16" ht="15.40">
      <c r="B2" s="3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3:16" ht="15.40"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</row>
    <row r="4" spans="3:14" ht="15.40">
      <c r="C4" s="1" t="s">
        <v>2</v>
      </c>
      <c r="D4" s="39" t="s">
        <v>122</v>
      </c>
      <c r="E4" s="39"/>
      <c r="F4" s="39"/>
      <c r="G4" s="39"/>
      <c r="H4" s="1"/>
      <c r="I4" s="1" t="s">
        <v>4</v>
      </c>
      <c r="J4" s="51" t="s">
        <v>123</v>
      </c>
      <c r="K4" s="51"/>
      <c r="L4" s="1"/>
      <c r="M4" s="1" t="s">
        <v>6</v>
      </c>
      <c r="N4" s="5" t="n">
        <v>45558</v>
      </c>
    </row>
    <row r="5" spans="3:14" ht="6.75" customHeight="1">
      <c r="C5" s="1"/>
      <c r="D5" s="6"/>
      <c r="E5" s="6"/>
      <c r="F5" s="6"/>
      <c r="G5" s="6"/>
      <c r="H5" s="1"/>
      <c r="I5" s="1"/>
      <c r="J5" s="1"/>
      <c r="K5" s="1"/>
      <c r="L5" s="1"/>
      <c r="M5" s="1"/>
      <c r="N5" s="1"/>
    </row>
    <row r="6" spans="3:14" ht="15.40">
      <c r="C6" s="1" t="s">
        <v>7</v>
      </c>
      <c r="D6" s="51" t="s">
        <v>124</v>
      </c>
      <c r="E6" s="51"/>
      <c r="F6" s="51"/>
      <c r="G6" s="51"/>
      <c r="H6" s="1"/>
      <c r="I6" s="4" t="s">
        <v>9</v>
      </c>
      <c r="J6" s="4"/>
      <c r="K6" s="37" t="s">
        <v>10</v>
      </c>
      <c r="L6" s="37"/>
      <c r="M6" s="37"/>
      <c r="N6" s="37"/>
    </row>
    <row r="7" spans="1:1" ht="11.25" customHeight="1"/>
    <row r="8" spans="2:15" ht="15.40">
      <c r="B8" s="7" t="s">
        <v>11</v>
      </c>
      <c r="C8" s="64" t="s">
        <v>12</v>
      </c>
      <c r="D8" s="52" t="s">
        <v>13</v>
      </c>
      <c r="E8" s="44"/>
      <c r="F8" s="44"/>
      <c r="G8" s="44"/>
      <c r="H8" s="44"/>
      <c r="I8" s="53"/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9" t="s">
        <v>19</v>
      </c>
    </row>
    <row r="9" spans="2:15" s="22" customFormat="1" ht="15.40">
      <c r="B9" s="63" t="n">
        <v>1</v>
      </c>
      <c r="C9" t="s">
        <v>125</v>
      </c>
      <c r="D9" s="28" t="s">
        <v>126</v>
      </c>
      <c r="E9" s="23"/>
      <c r="F9" s="23"/>
      <c r="G9" s="23" t="s">
        <v>127</v>
      </c>
      <c r="H9" s="23"/>
      <c r="I9" s="24"/>
      <c r="J9" t="n">
        <v>100</v>
      </c>
      <c r="K9" s="25" t="n">
        <v>0</v>
      </c>
      <c r="L9" s="25" t="n">
        <v>0</v>
      </c>
      <c r="M9" s="25" t="n">
        <v>0</v>
      </c>
      <c r="N9" s="25" t="n">
        <v>0</v>
      </c>
      <c r="O9" s="26">
        <f>SUM(J9:N9)/5</f>
        <v>20</v>
      </c>
    </row>
    <row r="10" spans="2:15" s="27" customFormat="1" ht="15.70">
      <c r="B10" s="46">
        <f>B9+1</f>
        <v>2</v>
      </c>
      <c r="C10" t="s">
        <v>128</v>
      </c>
      <c r="D10" s="28" t="s">
        <v>129</v>
      </c>
      <c r="E10" s="23"/>
      <c r="F10" s="23"/>
      <c r="G10" s="23" t="s">
        <v>130</v>
      </c>
      <c r="H10" s="23"/>
      <c r="I10" s="24"/>
      <c r="J10" t="n">
        <v>100</v>
      </c>
      <c r="K10" s="8" t="n">
        <v>0</v>
      </c>
      <c r="L10" s="8" t="n">
        <v>0</v>
      </c>
      <c r="M10" s="8" t="n">
        <v>0</v>
      </c>
      <c r="N10" s="8" t="n">
        <v>0</v>
      </c>
      <c r="O10" s="26">
        <f>SUM(J10:N10)/5</f>
        <v>20</v>
      </c>
    </row>
    <row r="11" spans="2:15" s="27" customFormat="1" ht="15.70">
      <c r="B11" s="46">
        <f>B10+1</f>
        <v>3</v>
      </c>
      <c r="C11" t="s">
        <v>131</v>
      </c>
      <c r="D11" s="28" t="s">
        <v>132</v>
      </c>
      <c r="E11" s="23"/>
      <c r="F11" s="23"/>
      <c r="G11" s="23" t="s">
        <v>133</v>
      </c>
      <c r="H11" s="23"/>
      <c r="I11" s="24"/>
      <c r="J11" t="n">
        <v>100</v>
      </c>
      <c r="K11" s="8" t="n">
        <v>0</v>
      </c>
      <c r="L11" s="8" t="n">
        <v>0</v>
      </c>
      <c r="M11" s="8" t="n">
        <v>0</v>
      </c>
      <c r="N11" s="8" t="n">
        <v>0</v>
      </c>
      <c r="O11" s="26">
        <f>SUM(J11:N11)/5</f>
        <v>20</v>
      </c>
    </row>
    <row r="12" spans="2:15" s="27" customFormat="1" ht="15.70">
      <c r="B12" s="46">
        <f>B11+1</f>
        <v>4</v>
      </c>
      <c r="C12" t="s">
        <v>134</v>
      </c>
      <c r="D12" s="28" t="s">
        <v>135</v>
      </c>
      <c r="E12" s="23"/>
      <c r="F12" s="23"/>
      <c r="G12" s="23" t="s">
        <v>136</v>
      </c>
      <c r="H12" s="23"/>
      <c r="I12" s="24"/>
      <c r="J12" t="n">
        <v>100</v>
      </c>
      <c r="K12" s="8" t="n">
        <v>0</v>
      </c>
      <c r="L12" s="8" t="n">
        <v>0</v>
      </c>
      <c r="M12" s="8" t="n">
        <v>0</v>
      </c>
      <c r="N12" s="8" t="n">
        <v>0</v>
      </c>
      <c r="O12" s="26">
        <f>SUM(J12:N12)/5</f>
        <v>20</v>
      </c>
    </row>
    <row r="13" spans="2:15" s="27" customFormat="1" ht="15.70">
      <c r="B13" s="46">
        <f>B12+1</f>
        <v>5</v>
      </c>
      <c r="C13" t="s">
        <v>137</v>
      </c>
      <c r="D13" s="28" t="s">
        <v>138</v>
      </c>
      <c r="E13" s="23"/>
      <c r="F13" s="23"/>
      <c r="G13" s="23" t="s">
        <v>139</v>
      </c>
      <c r="H13" s="23"/>
      <c r="I13" s="24"/>
      <c r="J13" t="n">
        <v>100</v>
      </c>
      <c r="K13" s="8" t="n">
        <v>0</v>
      </c>
      <c r="L13" s="8" t="n">
        <v>0</v>
      </c>
      <c r="M13" s="8" t="n">
        <v>0</v>
      </c>
      <c r="N13" s="8" t="n">
        <v>0</v>
      </c>
      <c r="O13" s="26">
        <f>SUM(J13:N13)/5</f>
        <v>20</v>
      </c>
    </row>
    <row r="14" spans="2:15" s="27" customFormat="1" ht="15.70">
      <c r="B14" s="46">
        <f>B13+1</f>
        <v>6</v>
      </c>
      <c r="C14" t="s">
        <v>140</v>
      </c>
      <c r="D14" s="28" t="s">
        <v>141</v>
      </c>
      <c r="E14" s="23"/>
      <c r="F14" s="23"/>
      <c r="G14" s="23" t="s">
        <v>142</v>
      </c>
      <c r="H14" s="23"/>
      <c r="I14" s="24"/>
      <c r="J14" s="94" t="n">
        <v>70</v>
      </c>
      <c r="K14" s="8" t="n">
        <v>0</v>
      </c>
      <c r="L14" s="8" t="n">
        <v>0</v>
      </c>
      <c r="M14" s="8" t="n">
        <v>0</v>
      </c>
      <c r="N14" s="8" t="n">
        <v>0</v>
      </c>
      <c r="O14" s="26">
        <f>SUM(J14:N14)/5</f>
        <v>14</v>
      </c>
    </row>
    <row r="15" spans="2:15" s="27" customFormat="1" ht="15.70">
      <c r="B15" s="46">
        <f>B14+1</f>
        <v>7</v>
      </c>
      <c r="C15" t="s">
        <v>143</v>
      </c>
      <c r="D15" s="28" t="s">
        <v>144</v>
      </c>
      <c r="E15" s="23"/>
      <c r="F15" s="23"/>
      <c r="G15" s="23" t="s">
        <v>145</v>
      </c>
      <c r="H15" s="23"/>
      <c r="I15" s="24"/>
      <c r="J15" t="n">
        <v>100</v>
      </c>
      <c r="K15" s="8" t="n">
        <v>0</v>
      </c>
      <c r="L15" s="8" t="n">
        <v>0</v>
      </c>
      <c r="M15" s="8" t="n">
        <v>0</v>
      </c>
      <c r="N15" s="8" t="n">
        <v>0</v>
      </c>
      <c r="O15" s="26">
        <f>SUM(J15:N15)/5</f>
        <v>20</v>
      </c>
    </row>
    <row r="16" spans="2:15" s="27" customFormat="1" ht="15.70">
      <c r="B16" s="46">
        <f>B15+1</f>
        <v>8</v>
      </c>
      <c r="C16" t="s">
        <v>146</v>
      </c>
      <c r="D16" s="28" t="s">
        <v>147</v>
      </c>
      <c r="E16" s="23"/>
      <c r="F16" s="23"/>
      <c r="G16" s="23" t="s">
        <v>148</v>
      </c>
      <c r="H16" s="23"/>
      <c r="I16" s="24"/>
      <c r="J16" s="94" t="n">
        <v>70</v>
      </c>
      <c r="K16" s="8" t="n">
        <v>0</v>
      </c>
      <c r="L16" s="8" t="n">
        <v>0</v>
      </c>
      <c r="M16" s="8" t="n">
        <v>0</v>
      </c>
      <c r="N16" s="8" t="n">
        <v>0</v>
      </c>
      <c r="O16" s="26">
        <f>SUM(J16:N16)/5</f>
        <v>14</v>
      </c>
    </row>
    <row r="17" spans="2:15" s="27" customFormat="1" ht="15.70">
      <c r="B17" s="46">
        <f>B16+1</f>
        <v>9</v>
      </c>
      <c r="C17" t="s">
        <v>149</v>
      </c>
      <c r="D17" s="28" t="s">
        <v>150</v>
      </c>
      <c r="E17" s="23"/>
      <c r="F17" s="23"/>
      <c r="G17" s="23" t="s">
        <v>151</v>
      </c>
      <c r="H17" s="23"/>
      <c r="I17" s="24"/>
      <c r="J17" t="n">
        <v>100</v>
      </c>
      <c r="K17" s="8" t="n">
        <v>0</v>
      </c>
      <c r="L17" s="8" t="n">
        <v>0</v>
      </c>
      <c r="M17" s="8" t="n">
        <v>0</v>
      </c>
      <c r="N17" s="8" t="n">
        <v>0</v>
      </c>
      <c r="O17" s="26">
        <f>SUM(J17:N17)/5</f>
        <v>20</v>
      </c>
    </row>
    <row r="18" spans="2:15" s="27" customFormat="1" ht="15.70">
      <c r="B18" s="46">
        <f>B17+1</f>
        <v>10</v>
      </c>
      <c r="C18" t="s">
        <v>152</v>
      </c>
      <c r="D18" s="28" t="s">
        <v>153</v>
      </c>
      <c r="E18" s="23"/>
      <c r="F18" s="23"/>
      <c r="G18" s="23" t="s">
        <v>154</v>
      </c>
      <c r="H18" s="23"/>
      <c r="I18" s="24"/>
      <c r="J18" t="n">
        <v>100</v>
      </c>
      <c r="K18" s="8" t="n">
        <v>0</v>
      </c>
      <c r="L18" s="8" t="n">
        <v>0</v>
      </c>
      <c r="M18" s="8" t="n">
        <v>0</v>
      </c>
      <c r="N18" s="8" t="n">
        <v>0</v>
      </c>
      <c r="O18" s="26">
        <f>SUM(J18:N18)/5</f>
        <v>20</v>
      </c>
    </row>
    <row r="19" spans="2:15" s="27" customFormat="1" ht="15.70">
      <c r="B19" s="46">
        <f>B18+1</f>
        <v>11</v>
      </c>
      <c r="C19" t="s">
        <v>155</v>
      </c>
      <c r="D19" s="28" t="s">
        <v>156</v>
      </c>
      <c r="E19" s="23"/>
      <c r="F19" s="23"/>
      <c r="G19" s="23" t="s">
        <v>157</v>
      </c>
      <c r="H19" s="23"/>
      <c r="I19" s="24"/>
      <c r="J19" t="n">
        <v>100</v>
      </c>
      <c r="K19" s="8" t="n">
        <v>0</v>
      </c>
      <c r="L19" s="8" t="n">
        <v>0</v>
      </c>
      <c r="M19" s="8" t="n">
        <v>0</v>
      </c>
      <c r="N19" s="8" t="n">
        <v>0</v>
      </c>
      <c r="O19" s="26">
        <f>SUM(J19:N19)/5</f>
        <v>20</v>
      </c>
    </row>
    <row r="20" spans="2:15" s="27" customFormat="1" ht="15.70">
      <c r="B20" s="46">
        <f>B19+1</f>
        <v>12</v>
      </c>
      <c r="C20" t="s">
        <v>158</v>
      </c>
      <c r="D20" s="28" t="s">
        <v>159</v>
      </c>
      <c r="E20" s="23"/>
      <c r="F20" s="23"/>
      <c r="G20" s="23" t="s">
        <v>160</v>
      </c>
      <c r="H20" s="23"/>
      <c r="I20" s="24"/>
      <c r="J20" t="n">
        <v>100</v>
      </c>
      <c r="K20" s="8" t="n">
        <v>0</v>
      </c>
      <c r="L20" s="8" t="n">
        <v>0</v>
      </c>
      <c r="M20" s="8" t="n">
        <v>0</v>
      </c>
      <c r="N20" s="8" t="n">
        <v>0</v>
      </c>
      <c r="O20" s="26">
        <f>SUM(J20:N20)/5</f>
        <v>20</v>
      </c>
    </row>
    <row r="21" spans="2:15" s="27" customFormat="1" ht="15.75" customHeight="1">
      <c r="B21" s="46">
        <f>B20+1</f>
        <v>13</v>
      </c>
      <c r="C21" t="s">
        <v>161</v>
      </c>
      <c r="D21" s="28" t="s">
        <v>162</v>
      </c>
      <c r="E21" s="23"/>
      <c r="F21" s="23"/>
      <c r="G21" s="23" t="s">
        <v>163</v>
      </c>
      <c r="H21" s="23"/>
      <c r="I21" s="24"/>
      <c r="J21" t="n">
        <v>100</v>
      </c>
      <c r="K21" s="8" t="n">
        <v>0</v>
      </c>
      <c r="L21" s="8" t="n">
        <v>0</v>
      </c>
      <c r="M21" s="8" t="n">
        <v>0</v>
      </c>
      <c r="N21" s="8" t="n">
        <v>0</v>
      </c>
      <c r="O21" s="26">
        <f>SUM(J21:N21)/5</f>
        <v>20</v>
      </c>
    </row>
    <row r="22" spans="2:15" s="27" customFormat="1" ht="15.75" customHeight="1">
      <c r="B22" s="46">
        <f>B21+1</f>
        <v>14</v>
      </c>
      <c r="C22" t="s">
        <v>164</v>
      </c>
      <c r="D22" s="28" t="s">
        <v>165</v>
      </c>
      <c r="E22" s="23"/>
      <c r="F22" s="23"/>
      <c r="G22" s="23" t="s">
        <v>166</v>
      </c>
      <c r="H22" s="23"/>
      <c r="I22" s="24"/>
      <c r="J22" t="n">
        <v>100</v>
      </c>
      <c r="K22" s="8" t="n">
        <v>0</v>
      </c>
      <c r="L22" s="8" t="n">
        <v>0</v>
      </c>
      <c r="M22" s="8" t="n">
        <v>0</v>
      </c>
      <c r="N22" s="8" t="n">
        <v>0</v>
      </c>
      <c r="O22" s="26">
        <f>SUM(J22:N22)/5</f>
        <v>20</v>
      </c>
    </row>
    <row r="23" spans="2:15" s="27" customFormat="1" ht="15.75" customHeight="1">
      <c r="B23" s="46">
        <f>B22+1</f>
        <v>15</v>
      </c>
      <c r="C23" t="s">
        <v>167</v>
      </c>
      <c r="D23" s="28" t="s">
        <v>168</v>
      </c>
      <c r="E23" s="23"/>
      <c r="F23" s="23"/>
      <c r="G23" s="23" t="s">
        <v>169</v>
      </c>
      <c r="H23" s="23"/>
      <c r="I23" s="24"/>
      <c r="J23" t="n">
        <v>100</v>
      </c>
      <c r="K23" s="8" t="n">
        <v>0</v>
      </c>
      <c r="L23" s="8" t="n">
        <v>0</v>
      </c>
      <c r="M23" s="8" t="n">
        <v>0</v>
      </c>
      <c r="N23" s="8" t="n">
        <v>0</v>
      </c>
      <c r="O23" s="26">
        <f>SUM(J23:N23)/5</f>
        <v>20</v>
      </c>
    </row>
    <row r="24" spans="2:15" s="27" customFormat="1" ht="15.75" customHeight="1">
      <c r="B24" s="46">
        <f>B23+1</f>
        <v>16</v>
      </c>
      <c r="C24" t="s">
        <v>170</v>
      </c>
      <c r="D24" s="28" t="s">
        <v>171</v>
      </c>
      <c r="E24" s="23"/>
      <c r="F24" s="23"/>
      <c r="G24" s="23" t="s">
        <v>172</v>
      </c>
      <c r="H24" s="23"/>
      <c r="I24" s="24"/>
      <c r="J24" t="n">
        <v>100</v>
      </c>
      <c r="K24" s="8" t="n">
        <v>0</v>
      </c>
      <c r="L24" s="8" t="n">
        <v>0</v>
      </c>
      <c r="M24" s="8" t="n">
        <v>0</v>
      </c>
      <c r="N24" s="8" t="n">
        <v>0</v>
      </c>
      <c r="O24" s="26">
        <f>SUM(J24:N24)/5</f>
        <v>20</v>
      </c>
    </row>
    <row r="25" spans="2:15" s="27" customFormat="1" ht="15.75" customHeight="1">
      <c r="B25" s="46">
        <f>B24+1</f>
        <v>17</v>
      </c>
      <c r="C25" t="s">
        <v>173</v>
      </c>
      <c r="D25" s="28" t="s">
        <v>174</v>
      </c>
      <c r="E25" s="23"/>
      <c r="F25" s="23"/>
      <c r="G25" s="23" t="s">
        <v>175</v>
      </c>
      <c r="H25" s="23"/>
      <c r="I25" s="24"/>
      <c r="J25" t="n">
        <v>100</v>
      </c>
      <c r="K25" s="8" t="n">
        <v>0</v>
      </c>
      <c r="L25" s="8" t="n">
        <v>0</v>
      </c>
      <c r="M25" s="8" t="n">
        <v>0</v>
      </c>
      <c r="N25" s="8" t="n">
        <v>0</v>
      </c>
      <c r="O25" s="26">
        <f>SUM(J25:N25)/5</f>
        <v>20</v>
      </c>
    </row>
    <row r="26" spans="2:15" s="27" customFormat="1" ht="15.75" customHeight="1">
      <c r="B26" s="46">
        <f>B25+1</f>
        <v>18</v>
      </c>
      <c r="C26" t="s">
        <v>176</v>
      </c>
      <c r="D26" s="28" t="s">
        <v>177</v>
      </c>
      <c r="E26" s="23"/>
      <c r="F26" s="23"/>
      <c r="G26" s="23" t="s">
        <v>178</v>
      </c>
      <c r="H26" s="23"/>
      <c r="I26" s="24"/>
      <c r="J26" t="n">
        <v>100</v>
      </c>
      <c r="K26" s="8" t="n">
        <v>0</v>
      </c>
      <c r="L26" s="8" t="n">
        <v>0</v>
      </c>
      <c r="M26" s="8" t="n">
        <v>0</v>
      </c>
      <c r="N26" s="8" t="n">
        <v>0</v>
      </c>
      <c r="O26" s="26">
        <f>SUM(J26:N26)/5</f>
        <v>20</v>
      </c>
    </row>
    <row r="27" spans="2:15" s="27" customFormat="1" ht="15.75" customHeight="1">
      <c r="B27" s="46">
        <f>B26+1</f>
        <v>19</v>
      </c>
      <c r="C27" t="s">
        <v>179</v>
      </c>
      <c r="D27" s="28" t="s">
        <v>180</v>
      </c>
      <c r="E27" s="23"/>
      <c r="F27" s="23"/>
      <c r="G27" s="23" t="s">
        <v>181</v>
      </c>
      <c r="H27" s="23"/>
      <c r="I27" s="24"/>
      <c r="J27" t="n">
        <v>100</v>
      </c>
      <c r="K27" s="8" t="n">
        <v>0</v>
      </c>
      <c r="L27" s="8" t="n">
        <v>0</v>
      </c>
      <c r="M27" s="8" t="n">
        <v>0</v>
      </c>
      <c r="N27" s="8" t="n">
        <v>0</v>
      </c>
      <c r="O27" s="26">
        <f>SUM(J27:N27)/5</f>
        <v>20</v>
      </c>
    </row>
    <row r="28" spans="2:15" s="27" customFormat="1" ht="15.75" customHeight="1">
      <c r="B28" s="46">
        <f>B27+1</f>
        <v>20</v>
      </c>
      <c r="C28" t="s">
        <v>182</v>
      </c>
      <c r="D28" s="28" t="s">
        <v>183</v>
      </c>
      <c r="E28" s="23"/>
      <c r="F28" s="23"/>
      <c r="G28" s="23" t="s">
        <v>184</v>
      </c>
      <c r="H28" s="23"/>
      <c r="I28" s="24"/>
      <c r="J28" t="n">
        <v>100</v>
      </c>
      <c r="K28" s="8" t="n">
        <v>0</v>
      </c>
      <c r="L28" s="8" t="n">
        <v>0</v>
      </c>
      <c r="M28" s="8" t="n">
        <v>0</v>
      </c>
      <c r="N28" s="8" t="n">
        <v>0</v>
      </c>
      <c r="O28" s="26">
        <f>SUM(J28:N28)/5</f>
        <v>20</v>
      </c>
    </row>
    <row r="29" spans="2:15" s="27" customFormat="1" ht="15.75" customHeight="1">
      <c r="B29" s="46">
        <f>B28+1</f>
        <v>21</v>
      </c>
      <c r="C29" t="s">
        <v>185</v>
      </c>
      <c r="D29" s="28" t="s">
        <v>186</v>
      </c>
      <c r="E29" s="23"/>
      <c r="F29" s="23"/>
      <c r="G29" s="23" t="s">
        <v>187</v>
      </c>
      <c r="H29" s="23"/>
      <c r="I29" s="24"/>
      <c r="J29" t="n">
        <v>100</v>
      </c>
      <c r="K29" s="8" t="n">
        <v>0</v>
      </c>
      <c r="L29" s="8" t="n">
        <v>0</v>
      </c>
      <c r="M29" s="8" t="n">
        <v>0</v>
      </c>
      <c r="N29" s="8" t="n">
        <v>0</v>
      </c>
      <c r="O29" s="26">
        <f>SUM(J29:N29)/5</f>
        <v>20</v>
      </c>
    </row>
    <row r="30" spans="2:15" s="27" customFormat="1" ht="15.75" customHeight="1">
      <c r="B30" s="46">
        <f>B29+1</f>
        <v>22</v>
      </c>
      <c r="C30" t="s">
        <v>188</v>
      </c>
      <c r="D30" s="28" t="s">
        <v>189</v>
      </c>
      <c r="E30" s="23"/>
      <c r="F30" s="23"/>
      <c r="G30" s="23" t="s">
        <v>190</v>
      </c>
      <c r="H30" s="23"/>
      <c r="I30" s="24"/>
      <c r="J30" t="n">
        <v>100</v>
      </c>
      <c r="K30" s="8" t="n">
        <v>0</v>
      </c>
      <c r="L30" s="8" t="n">
        <v>0</v>
      </c>
      <c r="M30" s="8" t="n">
        <v>0</v>
      </c>
      <c r="N30" s="8" t="n">
        <v>0</v>
      </c>
      <c r="O30" s="26">
        <f>SUM(J30:N30)/5</f>
        <v>20</v>
      </c>
    </row>
    <row r="31" spans="2:15" s="27" customFormat="1" ht="15.75" customHeight="1">
      <c r="B31" s="10">
        <f>B30+1</f>
        <v>23</v>
      </c>
      <c r="C31" t="s">
        <v>191</v>
      </c>
      <c r="D31" s="28" t="s">
        <v>192</v>
      </c>
      <c r="E31" s="23"/>
      <c r="F31" s="23"/>
      <c r="G31" s="23" t="s">
        <v>193</v>
      </c>
      <c r="H31" s="23"/>
      <c r="I31" s="24"/>
      <c r="J31" t="n">
        <v>100</v>
      </c>
      <c r="K31" s="8" t="n">
        <v>0</v>
      </c>
      <c r="L31" s="8" t="n">
        <v>0</v>
      </c>
      <c r="M31" s="8" t="n">
        <v>0</v>
      </c>
      <c r="N31" s="8" t="n">
        <v>0</v>
      </c>
      <c r="O31" s="26">
        <f>SUM(J31:N31)/5</f>
        <v>20</v>
      </c>
    </row>
    <row r="32" spans="2:15" s="27" customFormat="1" ht="15.75" customHeight="1">
      <c r="B32" s="10">
        <f>B31+1</f>
        <v>24</v>
      </c>
      <c r="C32" t="s">
        <v>194</v>
      </c>
      <c r="D32" s="28" t="s">
        <v>195</v>
      </c>
      <c r="E32" s="23"/>
      <c r="F32" s="23"/>
      <c r="G32" s="23" t="s">
        <v>76</v>
      </c>
      <c r="H32" s="23"/>
      <c r="I32" s="24"/>
      <c r="J32" t="n">
        <v>100</v>
      </c>
      <c r="K32" s="8" t="n">
        <v>0</v>
      </c>
      <c r="L32" s="8" t="n">
        <v>0</v>
      </c>
      <c r="M32" s="8" t="n">
        <v>0</v>
      </c>
      <c r="N32" s="8" t="n">
        <v>0</v>
      </c>
      <c r="O32" s="26">
        <f>SUM(J32:N32)/5</f>
        <v>20</v>
      </c>
    </row>
    <row r="33" spans="2:15" s="27" customFormat="1" ht="15.75" customHeight="1">
      <c r="B33" s="10">
        <f>B32+1</f>
        <v>25</v>
      </c>
      <c r="C33" t="s">
        <v>196</v>
      </c>
      <c r="D33" s="28" t="s">
        <v>197</v>
      </c>
      <c r="E33" s="23"/>
      <c r="F33" s="23"/>
      <c r="G33" s="23" t="s">
        <v>198</v>
      </c>
      <c r="H33" s="23"/>
      <c r="I33" s="24"/>
      <c r="J33" t="n">
        <v>100</v>
      </c>
      <c r="K33" s="8" t="n">
        <v>0</v>
      </c>
      <c r="L33" s="8" t="n">
        <v>0</v>
      </c>
      <c r="M33" s="8" t="n">
        <v>0</v>
      </c>
      <c r="N33" s="8" t="n">
        <v>0</v>
      </c>
      <c r="O33" s="26">
        <f>SUM(J33:N33)/5</f>
        <v>20</v>
      </c>
    </row>
    <row r="34" spans="2:15" s="27" customFormat="1" ht="15.75" customHeight="1">
      <c r="B34" s="10">
        <f>B33+1</f>
        <v>26</v>
      </c>
      <c r="C34" t="s">
        <v>199</v>
      </c>
      <c r="D34" s="28" t="s">
        <v>200</v>
      </c>
      <c r="E34" s="23"/>
      <c r="F34" s="23"/>
      <c r="G34" s="23" t="s">
        <v>201</v>
      </c>
      <c r="H34" s="23"/>
      <c r="I34" s="24"/>
      <c r="J34" t="n">
        <v>100</v>
      </c>
      <c r="K34" s="8" t="n">
        <v>0</v>
      </c>
      <c r="L34" s="8" t="n">
        <v>0</v>
      </c>
      <c r="M34" s="8" t="n">
        <v>0</v>
      </c>
      <c r="N34" s="8" t="n">
        <v>0</v>
      </c>
      <c r="O34" s="26">
        <f>SUM(J34:N34)/5</f>
        <v>20</v>
      </c>
    </row>
    <row r="35" spans="2:15" s="27" customFormat="1" ht="15.75" customHeight="1">
      <c r="B35" s="10">
        <f>B34+1</f>
        <v>27</v>
      </c>
      <c r="C35" t="s">
        <v>202</v>
      </c>
      <c r="D35" s="28" t="s">
        <v>203</v>
      </c>
      <c r="E35" s="23"/>
      <c r="F35" s="23"/>
      <c r="G35" s="23" t="s">
        <v>204</v>
      </c>
      <c r="H35" s="23"/>
      <c r="I35" s="24"/>
      <c r="J35" t="n">
        <v>100</v>
      </c>
      <c r="K35" s="8" t="n">
        <v>0</v>
      </c>
      <c r="L35" s="8" t="n">
        <v>0</v>
      </c>
      <c r="M35" s="8" t="n">
        <v>0</v>
      </c>
      <c r="N35" s="8" t="n">
        <v>0</v>
      </c>
      <c r="O35" s="26">
        <f>SUM(J35:N35)/5</f>
        <v>20</v>
      </c>
    </row>
    <row r="36" spans="2:15" s="27" customFormat="1" ht="15.75" customHeight="1">
      <c r="B36" s="10">
        <f>B35+1</f>
        <v>28</v>
      </c>
      <c r="C36" t="s">
        <v>205</v>
      </c>
      <c r="D36" s="28" t="s">
        <v>206</v>
      </c>
      <c r="E36" s="23"/>
      <c r="F36" s="23"/>
      <c r="G36" s="23" t="s">
        <v>154</v>
      </c>
      <c r="H36" s="23"/>
      <c r="I36" s="24"/>
      <c r="J36" t="n">
        <v>100</v>
      </c>
      <c r="K36" s="8" t="n">
        <v>0</v>
      </c>
      <c r="L36" s="8" t="n">
        <v>0</v>
      </c>
      <c r="M36" s="8" t="n">
        <v>0</v>
      </c>
      <c r="N36" s="8" t="n">
        <v>0</v>
      </c>
      <c r="O36" s="26">
        <f>SUM(J36:N36)/5</f>
        <v>20</v>
      </c>
    </row>
    <row r="37" spans="2:15" s="27" customFormat="1" ht="15.75" customHeight="1">
      <c r="B37" s="10">
        <f>B36+1</f>
        <v>29</v>
      </c>
      <c r="C37" t="s">
        <v>207</v>
      </c>
      <c r="D37" s="28" t="s">
        <v>208</v>
      </c>
      <c r="E37" s="23"/>
      <c r="F37" s="23"/>
      <c r="G37" s="23" t="s">
        <v>209</v>
      </c>
      <c r="H37" s="23"/>
      <c r="I37" s="24"/>
      <c r="J37" t="n">
        <v>100</v>
      </c>
      <c r="K37" s="8" t="n">
        <v>0</v>
      </c>
      <c r="L37" s="8" t="n">
        <v>0</v>
      </c>
      <c r="M37" s="8" t="n">
        <v>0</v>
      </c>
      <c r="N37" s="8" t="n">
        <v>0</v>
      </c>
      <c r="O37" s="26">
        <f>SUM(J37:N37)/5</f>
        <v>20</v>
      </c>
    </row>
    <row r="38" spans="2:15" s="27" customFormat="1" ht="15.75" customHeight="1">
      <c r="B38" s="10">
        <f>B37+1</f>
        <v>30</v>
      </c>
      <c r="C38" t="s">
        <v>210</v>
      </c>
      <c r="D38" s="28" t="s">
        <v>211</v>
      </c>
      <c r="E38" s="23"/>
      <c r="F38" s="23"/>
      <c r="G38" s="23" t="s">
        <v>212</v>
      </c>
      <c r="H38" s="23"/>
      <c r="I38" s="24"/>
      <c r="J38" t="n">
        <v>100</v>
      </c>
      <c r="K38" s="8" t="n">
        <v>0</v>
      </c>
      <c r="L38" s="8" t="n">
        <v>0</v>
      </c>
      <c r="M38" s="8" t="n">
        <v>0</v>
      </c>
      <c r="N38" s="8" t="n">
        <v>0</v>
      </c>
      <c r="O38" s="26">
        <f>SUM(J38:N38)/5</f>
        <v>20</v>
      </c>
    </row>
    <row r="39" spans="2:15" s="27" customFormat="1" ht="15.75" customHeight="1">
      <c r="B39" s="10">
        <f>B38+1</f>
        <v>31</v>
      </c>
      <c r="C39" t="s">
        <v>213</v>
      </c>
      <c r="D39" s="28" t="s">
        <v>214</v>
      </c>
      <c r="E39" s="23"/>
      <c r="F39" s="23"/>
      <c r="G39" s="23" t="s">
        <v>175</v>
      </c>
      <c r="H39" s="23"/>
      <c r="I39" s="24"/>
      <c r="J39" t="n">
        <v>100</v>
      </c>
      <c r="K39" s="8" t="n">
        <v>0</v>
      </c>
      <c r="L39" s="8" t="n">
        <v>0</v>
      </c>
      <c r="M39" s="8" t="n">
        <v>0</v>
      </c>
      <c r="N39" s="8" t="n">
        <v>0</v>
      </c>
      <c r="O39" s="26">
        <f>SUM(J39:N39)/5</f>
        <v>20</v>
      </c>
    </row>
    <row r="40" spans="2:15" s="27" customFormat="1" ht="15.75" customHeight="1">
      <c r="B40" s="10">
        <f>B39+1</f>
        <v>32</v>
      </c>
      <c r="C40" t="s">
        <v>215</v>
      </c>
      <c r="D40" s="28" t="s">
        <v>216</v>
      </c>
      <c r="E40" s="23"/>
      <c r="F40" s="23"/>
      <c r="G40" s="23" t="s">
        <v>175</v>
      </c>
      <c r="H40" s="23"/>
      <c r="I40" s="24"/>
      <c r="J40" s="94" t="n">
        <v>70</v>
      </c>
      <c r="K40" s="8" t="n">
        <v>0</v>
      </c>
      <c r="L40" s="8" t="n">
        <v>0</v>
      </c>
      <c r="M40" s="8" t="n">
        <v>0</v>
      </c>
      <c r="N40" s="8" t="n">
        <v>0</v>
      </c>
      <c r="O40" s="26">
        <f>SUM(J40:N40)/5</f>
        <v>14</v>
      </c>
    </row>
    <row r="41" spans="2:15" s="27" customFormat="1" ht="15.75" customHeight="1">
      <c r="B41" s="10">
        <f>B40+1</f>
        <v>33</v>
      </c>
      <c r="C41" t="s">
        <v>217</v>
      </c>
      <c r="D41" s="28" t="s">
        <v>218</v>
      </c>
      <c r="E41" s="23"/>
      <c r="F41" s="23"/>
      <c r="G41" s="23" t="s">
        <v>219</v>
      </c>
      <c r="H41" s="23"/>
      <c r="I41" s="24"/>
      <c r="J41" t="n">
        <v>100</v>
      </c>
      <c r="K41" s="8" t="n">
        <v>0</v>
      </c>
      <c r="L41" s="8" t="n">
        <v>0</v>
      </c>
      <c r="M41" s="8" t="n">
        <v>0</v>
      </c>
      <c r="N41" s="8" t="n">
        <v>0</v>
      </c>
      <c r="O41" s="26">
        <f>SUM(J41:N41)/5</f>
        <v>20</v>
      </c>
    </row>
    <row r="42" spans="2:15" s="27" customFormat="1" ht="15.75" customHeight="1">
      <c r="B42" s="10">
        <f>B41+1</f>
        <v>34</v>
      </c>
      <c r="C42" t="s">
        <v>220</v>
      </c>
      <c r="D42" s="92" t="s">
        <v>221</v>
      </c>
      <c r="E42" s="23"/>
      <c r="F42" s="23"/>
      <c r="G42" s="23" t="s">
        <v>222</v>
      </c>
      <c r="H42" s="23"/>
      <c r="I42" s="24"/>
      <c r="J42" s="94" t="n">
        <v>70</v>
      </c>
      <c r="K42" s="8" t="n">
        <v>0</v>
      </c>
      <c r="L42" s="8" t="n">
        <v>0</v>
      </c>
      <c r="M42" s="8" t="n">
        <v>0</v>
      </c>
      <c r="N42" s="8" t="n">
        <v>0</v>
      </c>
      <c r="O42" s="26">
        <f>SUM(J42:N42)/5</f>
        <v>14</v>
      </c>
    </row>
    <row r="43" spans="2:15" s="27" customFormat="1" ht="15.75" customHeight="1">
      <c r="B43" s="10">
        <f>B42+1</f>
        <v>35</v>
      </c>
      <c r="C43" t="s">
        <v>223</v>
      </c>
      <c r="D43" s="28" t="s">
        <v>224</v>
      </c>
      <c r="E43" s="92"/>
      <c r="F43" s="92"/>
      <c r="G43" s="92" t="s">
        <v>225</v>
      </c>
      <c r="H43" s="92"/>
      <c r="I43" s="92"/>
      <c r="J43" t="n">
        <v>100</v>
      </c>
      <c r="K43" s="8" t="n">
        <v>0</v>
      </c>
      <c r="L43" s="8" t="n">
        <v>0</v>
      </c>
      <c r="M43" s="8" t="n">
        <v>0</v>
      </c>
      <c r="N43" s="8" t="n">
        <v>0</v>
      </c>
      <c r="O43" s="26">
        <f>SUM(J43:N43)/5</f>
        <v>20</v>
      </c>
    </row>
    <row r="44" spans="2:15" ht="15.75" customHeight="1">
      <c r="B44" s="19">
        <f>B43+1</f>
        <v>36</v>
      </c>
      <c r="C44" s="32"/>
      <c r="D44" s="57"/>
      <c r="E44" s="58"/>
      <c r="F44" s="58"/>
      <c r="G44" s="58"/>
      <c r="H44" s="58"/>
      <c r="I44" s="59"/>
      <c r="J44" s="33"/>
      <c r="K44" s="20"/>
      <c r="L44" s="20"/>
      <c r="M44" s="20"/>
      <c r="N44" s="20"/>
      <c r="O44" s="21">
        <f>SUM(J44:N44)/7</f>
        <v>0</v>
      </c>
    </row>
    <row r="45" spans="2:15" ht="15.75" customHeight="1">
      <c r="B45" s="10">
        <f>B44+1</f>
        <v>37</v>
      </c>
      <c r="C45" s="34"/>
      <c r="D45" s="60"/>
      <c r="E45" s="61"/>
      <c r="F45" s="61"/>
      <c r="G45" s="61"/>
      <c r="H45" s="61"/>
      <c r="I45" s="62"/>
      <c r="J45" s="35"/>
      <c r="K45" s="8"/>
      <c r="L45" s="8"/>
      <c r="M45" s="8"/>
      <c r="N45" s="8"/>
      <c r="O45" s="11">
        <f>SUM(J45:N45)/7</f>
        <v>0</v>
      </c>
    </row>
    <row r="46" spans="2:15" ht="15.75" customHeight="1">
      <c r="B46" s="10">
        <f>B45+1</f>
        <v>38</v>
      </c>
      <c r="C46" s="34"/>
      <c r="D46" s="60"/>
      <c r="E46" s="61"/>
      <c r="F46" s="61"/>
      <c r="G46" s="61"/>
      <c r="H46" s="61"/>
      <c r="I46" s="62"/>
      <c r="J46" s="35"/>
      <c r="K46" s="8"/>
      <c r="L46" s="8"/>
      <c r="M46" s="8"/>
      <c r="N46" s="8"/>
      <c r="O46" s="11">
        <f>SUM(J46:N46)/7</f>
        <v>0</v>
      </c>
    </row>
    <row r="47" spans="2:15" ht="15.75" customHeight="1">
      <c r="B47" s="10">
        <f>B46+1</f>
        <v>39</v>
      </c>
      <c r="C47" s="12"/>
      <c r="D47" s="46"/>
      <c r="E47" s="47"/>
      <c r="F47" s="47"/>
      <c r="G47" s="47"/>
      <c r="H47" s="47"/>
      <c r="I47" s="41"/>
      <c r="J47" s="8"/>
      <c r="K47" s="8"/>
      <c r="L47" s="8"/>
      <c r="M47" s="8"/>
      <c r="N47" s="8"/>
      <c r="O47" s="11">
        <f>SUM(J47:N47)/7</f>
        <v>0</v>
      </c>
    </row>
    <row r="48" spans="2:15" ht="15.75" customHeight="1">
      <c r="B48" s="10">
        <f>B47+1</f>
        <v>40</v>
      </c>
      <c r="C48" s="12"/>
      <c r="D48" s="46"/>
      <c r="E48" s="47"/>
      <c r="F48" s="47"/>
      <c r="G48" s="47"/>
      <c r="H48" s="47"/>
      <c r="I48" s="41"/>
      <c r="J48" s="8"/>
      <c r="K48" s="8"/>
      <c r="L48" s="8"/>
      <c r="M48" s="8"/>
      <c r="N48" s="8"/>
      <c r="O48" s="11">
        <f>SUM(J48:N48)/7</f>
        <v>0</v>
      </c>
    </row>
    <row r="49" spans="2:15" ht="15.75" customHeight="1">
      <c r="B49" s="10">
        <f>B48+1</f>
        <v>41</v>
      </c>
      <c r="C49" s="12"/>
      <c r="D49" s="46"/>
      <c r="E49" s="47"/>
      <c r="F49" s="47"/>
      <c r="G49" s="47"/>
      <c r="H49" s="47"/>
      <c r="I49" s="41"/>
      <c r="J49" s="8"/>
      <c r="K49" s="8"/>
      <c r="L49" s="8"/>
      <c r="M49" s="8"/>
      <c r="N49" s="8"/>
      <c r="O49" s="11">
        <f>SUM(J49:N49)/7</f>
        <v>0</v>
      </c>
    </row>
    <row r="50" spans="2:15" ht="15.75" customHeight="1">
      <c r="B50" s="10">
        <f>B49+1</f>
        <v>42</v>
      </c>
      <c r="C50" s="12"/>
      <c r="D50" s="46"/>
      <c r="E50" s="47"/>
      <c r="F50" s="47"/>
      <c r="G50" s="47"/>
      <c r="H50" s="47"/>
      <c r="I50" s="41"/>
      <c r="J50" s="8"/>
      <c r="K50" s="8"/>
      <c r="L50" s="8"/>
      <c r="M50" s="8"/>
      <c r="N50" s="8"/>
      <c r="O50" s="11">
        <f>SUM(J50:N50)/7</f>
        <v>0</v>
      </c>
    </row>
    <row r="51" spans="2:15" ht="15.75" customHeight="1">
      <c r="B51" s="10">
        <f>B50+1</f>
        <v>43</v>
      </c>
      <c r="C51" s="12"/>
      <c r="D51" s="46"/>
      <c r="E51" s="47"/>
      <c r="F51" s="47"/>
      <c r="G51" s="47"/>
      <c r="H51" s="47"/>
      <c r="I51" s="41"/>
      <c r="J51" s="8"/>
      <c r="K51" s="8"/>
      <c r="L51" s="8"/>
      <c r="M51" s="8"/>
      <c r="N51" s="8"/>
      <c r="O51" s="11">
        <f>SUM(J51:N51)/7</f>
        <v>0</v>
      </c>
    </row>
    <row r="52" spans="2:15" ht="15.75" customHeight="1">
      <c r="B52" s="10">
        <f>B51+1</f>
        <v>44</v>
      </c>
      <c r="C52" s="12"/>
      <c r="D52" s="46"/>
      <c r="E52" s="47"/>
      <c r="F52" s="47"/>
      <c r="G52" s="47"/>
      <c r="H52" s="47"/>
      <c r="I52" s="41"/>
      <c r="J52" s="8"/>
      <c r="K52" s="8"/>
      <c r="L52" s="8"/>
      <c r="M52" s="8"/>
      <c r="N52" s="8"/>
      <c r="O52" s="11">
        <f>SUM(J52:N52)/7</f>
        <v>0</v>
      </c>
    </row>
    <row r="53" spans="2:15" ht="15.75" customHeight="1">
      <c r="B53" s="10">
        <f>B52+1</f>
        <v>45</v>
      </c>
      <c r="C53" s="7"/>
      <c r="D53" s="48"/>
      <c r="E53" s="47"/>
      <c r="F53" s="47"/>
      <c r="G53" s="47"/>
      <c r="H53" s="47"/>
      <c r="I53" s="41"/>
      <c r="J53" s="7"/>
      <c r="K53" s="7"/>
      <c r="L53" s="7"/>
      <c r="M53" s="7"/>
      <c r="N53" s="7"/>
      <c r="O53" s="11">
        <f>SUM(J53:N53)/7</f>
        <v>0</v>
      </c>
    </row>
    <row r="54" spans="3:15" ht="15.75" customHeight="1">
      <c r="C54" s="4"/>
      <c r="D54" s="1"/>
      <c r="E54" s="4"/>
      <c r="H54" s="49" t="s">
        <v>116</v>
      </c>
      <c r="I54" s="50"/>
      <c r="J54" s="13">
        <f>COUNTIF(J9:J53,"&gt;=70")</f>
        <v>35</v>
      </c>
      <c r="K54" s="13">
        <f>COUNTIF(K9:K53,"&gt;=70")</f>
        <v>0</v>
      </c>
      <c r="L54" s="13">
        <f>COUNTIF(L9:L53,"&gt;=70")</f>
        <v>0</v>
      </c>
      <c r="M54" s="13">
        <f>COUNTIF(M9:M53,"&gt;=70")</f>
        <v>0</v>
      </c>
      <c r="N54" s="13">
        <f>COUNTIF(N9:N53,"&gt;=70")</f>
        <v>0</v>
      </c>
      <c r="O54" s="14">
        <f>COUNTIF(O9:O48,"&gt;=70")</f>
        <v>0</v>
      </c>
    </row>
    <row r="55" spans="3:15" ht="15.75" customHeight="1">
      <c r="C55" s="4"/>
      <c r="D55" s="1"/>
      <c r="E55" s="3"/>
      <c r="H55" s="40" t="s">
        <v>117</v>
      </c>
      <c r="I55" s="41"/>
      <c r="J55" s="15">
        <f>COUNTIF(J9:J53,"&lt;70")</f>
        <v>0</v>
      </c>
      <c r="K55" s="15">
        <f>COUNTIF(K9:K53,"&lt;70")</f>
        <v>35</v>
      </c>
      <c r="L55" s="15">
        <f>COUNTIF(L9:L53,"&lt;70")</f>
        <v>35</v>
      </c>
      <c r="M55" s="15">
        <f>COUNTIF(M9:M53,"&lt;70")</f>
        <v>35</v>
      </c>
      <c r="N55" s="15">
        <f>COUNTIF(N9:N53,"&lt;70")</f>
        <v>35</v>
      </c>
      <c r="O55" s="15">
        <f>COUNTIF(O9:O53,"&lt;70")</f>
        <v>45</v>
      </c>
    </row>
    <row r="56" spans="3:15" ht="15.75" customHeight="1">
      <c r="C56" s="4"/>
      <c r="D56" s="1"/>
      <c r="E56" s="1"/>
      <c r="H56" s="40" t="s">
        <v>118</v>
      </c>
      <c r="I56" s="41"/>
      <c r="J56" s="15">
        <f>COUNT(J9:J53)</f>
        <v>35</v>
      </c>
      <c r="K56" s="15">
        <f>COUNT(K9:K53)</f>
        <v>35</v>
      </c>
      <c r="L56" s="15">
        <f>COUNT(L9:L53)</f>
        <v>35</v>
      </c>
      <c r="M56" s="15">
        <f>COUNT(M9:M53)</f>
        <v>35</v>
      </c>
      <c r="N56" s="15">
        <f>COUNT(N9:N53)</f>
        <v>35</v>
      </c>
      <c r="O56" s="15">
        <f>COUNT(O9:O53)</f>
        <v>45</v>
      </c>
    </row>
    <row r="57" spans="3:15" ht="15.75" customHeight="1">
      <c r="C57" s="4"/>
      <c r="D57" s="1"/>
      <c r="E57" s="4"/>
      <c r="F57" s="16"/>
      <c r="H57" s="42" t="s">
        <v>119</v>
      </c>
      <c r="I57" s="41"/>
      <c r="J57" s="17">
        <f>J54/J56</f>
        <v>1</v>
      </c>
      <c r="K57" s="18">
        <f>K54/K56</f>
        <v>0</v>
      </c>
      <c r="L57" s="18">
        <f>L54/L56</f>
        <v>0</v>
      </c>
      <c r="M57" s="18">
        <f>M54/M56</f>
        <v>0</v>
      </c>
      <c r="N57" s="18">
        <f>N54/N56</f>
        <v>0</v>
      </c>
      <c r="O57" s="18">
        <f>O54/O56</f>
        <v>0</v>
      </c>
    </row>
    <row r="58" spans="3:15" ht="15.75" customHeight="1">
      <c r="C58" s="4"/>
      <c r="D58" s="1"/>
      <c r="E58" s="4"/>
      <c r="F58" s="16"/>
      <c r="H58" s="42" t="s">
        <v>120</v>
      </c>
      <c r="I58" s="41"/>
      <c r="J58" s="17">
        <f>J55/J56</f>
        <v>0</v>
      </c>
      <c r="K58" s="17">
        <f>K55/K56</f>
        <v>1</v>
      </c>
      <c r="L58" s="18">
        <f>L55/L56</f>
        <v>1</v>
      </c>
      <c r="M58" s="18">
        <f>M55/M56</f>
        <v>1</v>
      </c>
      <c r="N58" s="18">
        <f>N55/N56</f>
        <v>1</v>
      </c>
      <c r="O58" s="18">
        <f>O55/O56</f>
        <v>1</v>
      </c>
    </row>
    <row r="59" spans="3:6" ht="15.75" customHeight="1">
      <c r="C59" s="4"/>
      <c r="D59" s="1"/>
      <c r="E59" s="3"/>
      <c r="F59" s="16"/>
    </row>
    <row r="60" spans="3:6" ht="15.75" customHeight="1">
      <c r="C60" s="4"/>
      <c r="D60" s="4"/>
      <c r="E60" s="3"/>
      <c r="F60" s="16"/>
    </row>
    <row r="61" spans="10:14" ht="15.75" customHeight="1">
      <c r="J61" s="45"/>
      <c r="K61" s="38"/>
      <c r="L61" s="38"/>
      <c r="M61" s="38"/>
      <c r="N61" s="38"/>
    </row>
    <row r="62" spans="10:14" ht="15.75" customHeight="1">
      <c r="J62" s="43" t="s">
        <v>121</v>
      </c>
      <c r="K62" s="44"/>
      <c r="L62" s="44"/>
      <c r="M62" s="44"/>
      <c r="N62" s="44"/>
    </row>
    <row r="63" spans="1:1" ht="15.75" customHeight="1"/>
    <row r="64" spans="1:1" ht="15.75" customHeight="1"/>
    <row r="65" spans="1:1" ht="15.75" customHeight="1"/>
    <row r="66" spans="1:1" ht="15.75" customHeight="1"/>
    <row r="67" spans="1:1" ht="15.75" customHeight="1"/>
    <row r="68" spans="1:1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27169884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27169884" l="56" r="56" t="56" b="56" borderId="0" fillId="0" vertical="0"/>
        <pm:footer xmlns:pm="smNativeData" id="1727169884" l="56" r="56" t="56" b="56" borderId="0" fillId="0" vertical="2"/>
        <pm:paperBin xmlns:pm="smNativeData" id="1727169884" Id="0" type="0" value="0"/>
        <pm:paperBin xmlns:pm="smNativeData" id="1727169884" Id="1" type="0" value="0"/>
      </ext>
    </extLst>
  </headerFooter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Q68"/>
  <sheetViews>
    <sheetView view="normal" zoomScale="59" workbookViewId="0">
      <selection activeCell="D13" sqref="D13:F13"/>
    </sheetView>
  </sheetViews>
  <sheetFormatPr baseColWidth="13" defaultColWidth="14.428571" defaultRowHeight="15" customHeight="1"/>
  <cols>
    <col min="1" max="1" width="1.285714" customWidth="1"/>
    <col min="2" max="2" width="5.000000" customWidth="1"/>
    <col min="3" max="3" width="12.857143" customWidth="1"/>
    <col min="4" max="8" width="7.714286" customWidth="1"/>
    <col min="9" max="9" width="16.000000" customWidth="1"/>
    <col min="10" max="10" width="11.678571" customWidth="1"/>
    <col min="11" max="12" width="5.714286" customWidth="1"/>
    <col min="13" max="13" width="6.428571" customWidth="1"/>
    <col min="14" max="14" width="12.428571" customWidth="1"/>
    <col min="15" max="15" width="10.142857" customWidth="1" style="1"/>
    <col min="16" max="16" width="8.714286" customWidth="1"/>
    <col min="17" max="17" width="5.714286" customWidth="1"/>
  </cols>
  <sheetData>
    <row r="2" spans="2:17" ht="15.40">
      <c r="B2" s="3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2"/>
      <c r="Q2" s="2"/>
    </row>
    <row r="3" spans="3:17" ht="15.40"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4"/>
      <c r="Q3" s="4"/>
    </row>
    <row r="4" spans="3:15" ht="15.40">
      <c r="C4" s="1" t="s">
        <v>2</v>
      </c>
      <c r="D4" s="39" t="s">
        <v>122</v>
      </c>
      <c r="E4" s="39"/>
      <c r="F4" s="39"/>
      <c r="G4" s="39"/>
      <c r="H4" s="1"/>
      <c r="I4" s="1" t="s">
        <v>4</v>
      </c>
      <c r="J4" s="51" t="s">
        <v>226</v>
      </c>
      <c r="K4" s="51"/>
      <c r="L4" s="1"/>
      <c r="M4" s="1" t="s">
        <v>6</v>
      </c>
      <c r="N4" s="5" t="n">
        <v>45558</v>
      </c>
      <c r="O4" s="5"/>
    </row>
    <row r="5" spans="3:14" ht="6.75" customHeight="1">
      <c r="C5" s="1"/>
      <c r="D5" s="6"/>
      <c r="E5" s="6"/>
      <c r="F5" s="6"/>
      <c r="G5" s="6"/>
      <c r="H5" s="1"/>
      <c r="I5" s="1"/>
      <c r="J5" s="1"/>
      <c r="K5" s="1"/>
      <c r="L5" s="1"/>
      <c r="M5" s="1"/>
      <c r="N5" s="1"/>
    </row>
    <row r="6" spans="3:15" ht="15.40">
      <c r="C6" s="1" t="s">
        <v>7</v>
      </c>
      <c r="D6" s="51" t="s">
        <v>124</v>
      </c>
      <c r="E6" s="51"/>
      <c r="F6" s="51"/>
      <c r="G6" s="51"/>
      <c r="H6" s="1"/>
      <c r="I6" s="4" t="s">
        <v>9</v>
      </c>
      <c r="J6" s="4"/>
      <c r="K6" s="37" t="s">
        <v>10</v>
      </c>
      <c r="L6" s="37"/>
      <c r="M6" s="37"/>
      <c r="N6" s="37"/>
      <c r="O6" s="30"/>
    </row>
    <row r="7" spans="1:1" ht="11.25" customHeight="1"/>
    <row r="8" spans="2:16" ht="15.40">
      <c r="B8" s="7" t="s">
        <v>11</v>
      </c>
      <c r="C8" s="64" t="s">
        <v>12</v>
      </c>
      <c r="D8" s="52" t="s">
        <v>13</v>
      </c>
      <c r="E8" s="44"/>
      <c r="F8" s="44"/>
      <c r="G8" s="44"/>
      <c r="H8" s="44"/>
      <c r="I8" s="53"/>
      <c r="J8" s="25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227</v>
      </c>
      <c r="P8" s="9" t="s">
        <v>19</v>
      </c>
    </row>
    <row r="9" spans="2:16" s="22" customFormat="1" ht="15.40">
      <c r="B9" s="63" t="n">
        <v>1</v>
      </c>
      <c r="C9" s="94" t="s">
        <v>228</v>
      </c>
      <c r="D9" s="65" t="s">
        <v>229</v>
      </c>
      <c r="E9" s="28"/>
      <c r="F9" s="93"/>
      <c r="G9" s="28" t="s">
        <v>230</v>
      </c>
      <c r="H9" s="28"/>
      <c r="I9" s="28"/>
      <c r="J9" s="105" t="n">
        <v>70</v>
      </c>
      <c r="K9" s="8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26">
        <f>SUM(J9:N9)/5</f>
        <v>14</v>
      </c>
    </row>
    <row r="10" spans="2:16" s="27" customFormat="1" ht="15.70">
      <c r="B10" s="46">
        <f>B9+1</f>
        <v>2</v>
      </c>
      <c r="C10" t="s">
        <v>231</v>
      </c>
      <c r="D10" s="65" t="s">
        <v>232</v>
      </c>
      <c r="E10" s="28"/>
      <c r="F10" s="93"/>
      <c r="G10" s="28" t="s">
        <v>233</v>
      </c>
      <c r="H10" s="28"/>
      <c r="I10" s="28"/>
      <c r="J10" s="106" t="n">
        <v>100</v>
      </c>
      <c r="K10" s="80" t="n">
        <v>0</v>
      </c>
      <c r="L10" s="8" t="n">
        <v>0</v>
      </c>
      <c r="M10" s="8" t="n">
        <v>0</v>
      </c>
      <c r="N10" s="8" t="n">
        <v>0</v>
      </c>
      <c r="O10" s="8" t="n">
        <v>0</v>
      </c>
      <c r="P10" s="26">
        <f>SUM(J10:N10)/5</f>
        <v>20</v>
      </c>
    </row>
    <row r="11" spans="2:16" s="27" customFormat="1" ht="15.70">
      <c r="B11" s="46">
        <f>B10+1</f>
        <v>3</v>
      </c>
      <c r="C11" t="s">
        <v>234</v>
      </c>
      <c r="D11" s="65" t="s">
        <v>235</v>
      </c>
      <c r="E11" s="28"/>
      <c r="F11" s="93"/>
      <c r="G11" s="28" t="s">
        <v>236</v>
      </c>
      <c r="H11" s="28"/>
      <c r="I11" s="28"/>
      <c r="J11" s="106" t="n">
        <v>100</v>
      </c>
      <c r="K11" s="80" t="n">
        <v>0</v>
      </c>
      <c r="L11" s="8" t="n">
        <v>0</v>
      </c>
      <c r="M11" s="8" t="n">
        <v>0</v>
      </c>
      <c r="N11" s="8" t="n">
        <v>0</v>
      </c>
      <c r="O11" s="8" t="n">
        <v>0</v>
      </c>
      <c r="P11" s="26">
        <f>SUM(J11:N11)/5</f>
        <v>20</v>
      </c>
    </row>
    <row r="12" spans="2:16" s="27" customFormat="1" ht="15.70">
      <c r="B12" s="46">
        <f>B11+1</f>
        <v>4</v>
      </c>
      <c r="C12" t="s">
        <v>237</v>
      </c>
      <c r="D12" s="65" t="s">
        <v>238</v>
      </c>
      <c r="E12" s="28"/>
      <c r="F12" s="93"/>
      <c r="G12" s="28" t="s">
        <v>239</v>
      </c>
      <c r="H12" s="28"/>
      <c r="I12" s="28"/>
      <c r="J12" s="106" t="n">
        <v>100</v>
      </c>
      <c r="K12" s="80" t="n">
        <v>0</v>
      </c>
      <c r="L12" s="8" t="n">
        <v>0</v>
      </c>
      <c r="M12" s="8" t="n">
        <v>0</v>
      </c>
      <c r="N12" s="8" t="n">
        <v>0</v>
      </c>
      <c r="O12" s="8" t="n">
        <v>0</v>
      </c>
      <c r="P12" s="26">
        <f>SUM(J12:N12)/5</f>
        <v>20</v>
      </c>
    </row>
    <row r="13" spans="2:16" s="27" customFormat="1" ht="15.70">
      <c r="B13" s="46">
        <f>B12+1</f>
        <v>5</v>
      </c>
      <c r="C13" t="s">
        <v>240</v>
      </c>
      <c r="D13" s="65" t="s">
        <v>241</v>
      </c>
      <c r="E13" s="28"/>
      <c r="F13" s="93"/>
      <c r="G13" s="28" t="s">
        <v>242</v>
      </c>
      <c r="H13" s="28"/>
      <c r="I13" s="28"/>
      <c r="J13" s="106" t="n">
        <v>100</v>
      </c>
      <c r="K13" s="80" t="n">
        <v>0</v>
      </c>
      <c r="L13" s="8" t="n">
        <v>0</v>
      </c>
      <c r="M13" s="8" t="n">
        <v>0</v>
      </c>
      <c r="N13" s="8" t="n">
        <v>0</v>
      </c>
      <c r="O13" s="8" t="n">
        <v>0</v>
      </c>
      <c r="P13" s="26">
        <f>SUM(J13:N13)/5</f>
        <v>20</v>
      </c>
    </row>
    <row r="14" spans="2:16" s="27" customFormat="1" ht="15.70">
      <c r="B14" s="46">
        <f>B13+1</f>
        <v>6</v>
      </c>
      <c r="C14" t="s">
        <v>243</v>
      </c>
      <c r="D14" s="65" t="s">
        <v>244</v>
      </c>
      <c r="E14" s="28"/>
      <c r="F14" s="93"/>
      <c r="G14" s="28" t="s">
        <v>245</v>
      </c>
      <c r="H14" s="28"/>
      <c r="I14" s="28"/>
      <c r="J14" s="106" t="n">
        <v>100</v>
      </c>
      <c r="K14" s="80" t="n">
        <v>0</v>
      </c>
      <c r="L14" s="8" t="n">
        <v>0</v>
      </c>
      <c r="M14" s="8" t="n">
        <v>0</v>
      </c>
      <c r="N14" s="8" t="n">
        <v>0</v>
      </c>
      <c r="O14" s="8" t="n">
        <v>0</v>
      </c>
      <c r="P14" s="26">
        <f>SUM(J14:N14)/5</f>
        <v>20</v>
      </c>
    </row>
    <row r="15" spans="2:16" s="27" customFormat="1" ht="15.70">
      <c r="B15" s="46">
        <f>B14+1</f>
        <v>7</v>
      </c>
      <c r="C15" t="s">
        <v>246</v>
      </c>
      <c r="D15" s="65" t="s">
        <v>247</v>
      </c>
      <c r="E15" s="28"/>
      <c r="F15" s="93"/>
      <c r="G15" s="28" t="s">
        <v>248</v>
      </c>
      <c r="H15" s="28"/>
      <c r="I15" s="28"/>
      <c r="J15" s="106" t="n">
        <v>100</v>
      </c>
      <c r="K15" s="80" t="n">
        <v>0</v>
      </c>
      <c r="L15" s="8" t="n">
        <v>0</v>
      </c>
      <c r="M15" s="8" t="n">
        <v>0</v>
      </c>
      <c r="N15" s="8" t="n">
        <v>0</v>
      </c>
      <c r="O15" s="8" t="n">
        <v>0</v>
      </c>
      <c r="P15" s="26">
        <f>SUM(J15:N15)/5</f>
        <v>20</v>
      </c>
    </row>
    <row r="16" spans="2:16" s="27" customFormat="1" ht="15.70">
      <c r="B16" s="46">
        <f>B15+1</f>
        <v>8</v>
      </c>
      <c r="C16" t="s">
        <v>249</v>
      </c>
      <c r="D16" s="65" t="s">
        <v>250</v>
      </c>
      <c r="E16" s="28"/>
      <c r="F16" s="93"/>
      <c r="G16" s="28" t="s">
        <v>251</v>
      </c>
      <c r="H16" s="28"/>
      <c r="I16" s="28"/>
      <c r="J16" s="106" t="n">
        <v>100</v>
      </c>
      <c r="K16" s="108" t="n">
        <v>0</v>
      </c>
      <c r="L16" s="35" t="n">
        <v>0</v>
      </c>
      <c r="M16" s="35" t="n">
        <v>0</v>
      </c>
      <c r="N16" s="8" t="n">
        <v>0</v>
      </c>
      <c r="O16" s="8" t="n">
        <v>0</v>
      </c>
      <c r="P16" s="26">
        <f>SUM(J16:N16)/5</f>
        <v>20</v>
      </c>
    </row>
    <row r="17" spans="2:16" s="27" customFormat="1" ht="15.70">
      <c r="B17" s="46">
        <f>B16+1</f>
        <v>9</v>
      </c>
      <c r="C17" t="s">
        <v>252</v>
      </c>
      <c r="D17" s="65" t="s">
        <v>253</v>
      </c>
      <c r="E17" s="28"/>
      <c r="F17" s="93"/>
      <c r="G17" s="28" t="s">
        <v>254</v>
      </c>
      <c r="H17" s="28"/>
      <c r="I17" s="28"/>
      <c r="J17" s="106" t="n">
        <v>100</v>
      </c>
      <c r="K17" s="108" t="n">
        <v>0</v>
      </c>
      <c r="L17" s="35" t="n">
        <v>0</v>
      </c>
      <c r="M17" s="35" t="n">
        <v>0</v>
      </c>
      <c r="N17" s="8" t="n">
        <v>0</v>
      </c>
      <c r="O17" s="8" t="n">
        <v>0</v>
      </c>
      <c r="P17" s="26">
        <f>SUM(J17:N17)/5</f>
        <v>20</v>
      </c>
    </row>
    <row r="18" spans="2:16" s="27" customFormat="1" ht="15.70">
      <c r="B18" s="46">
        <f>B17+1</f>
        <v>10</v>
      </c>
      <c r="C18" t="s">
        <v>255</v>
      </c>
      <c r="D18" s="65" t="s">
        <v>256</v>
      </c>
      <c r="E18" s="28"/>
      <c r="F18" s="93"/>
      <c r="G18" s="28" t="s">
        <v>257</v>
      </c>
      <c r="H18" s="28"/>
      <c r="I18" s="28"/>
      <c r="J18" s="106" t="n">
        <v>100</v>
      </c>
      <c r="K18" s="80" t="n">
        <v>0</v>
      </c>
      <c r="L18" s="8" t="n">
        <v>0</v>
      </c>
      <c r="M18" s="8" t="n">
        <v>0</v>
      </c>
      <c r="N18" s="8" t="n">
        <v>0</v>
      </c>
      <c r="O18" s="8" t="n">
        <v>0</v>
      </c>
      <c r="P18" s="26">
        <f>SUM(J18:N18)/5</f>
        <v>20</v>
      </c>
    </row>
    <row r="19" spans="2:16" s="27" customFormat="1" ht="15.70">
      <c r="B19" s="46">
        <f>B18+1</f>
        <v>11</v>
      </c>
      <c r="C19" t="s">
        <v>258</v>
      </c>
      <c r="D19" s="65" t="s">
        <v>259</v>
      </c>
      <c r="E19" s="28"/>
      <c r="F19" s="93"/>
      <c r="G19" s="28" t="s">
        <v>260</v>
      </c>
      <c r="H19" s="28"/>
      <c r="I19" s="28"/>
      <c r="J19" s="106" t="n">
        <v>100</v>
      </c>
      <c r="K19" s="80" t="n">
        <v>0</v>
      </c>
      <c r="L19" s="8" t="n">
        <v>0</v>
      </c>
      <c r="M19" s="8" t="n">
        <v>0</v>
      </c>
      <c r="N19" s="8" t="n">
        <v>0</v>
      </c>
      <c r="O19" s="8" t="n">
        <v>0</v>
      </c>
      <c r="P19" s="26">
        <f>SUM(J19:N19)/5</f>
        <v>20</v>
      </c>
    </row>
    <row r="20" spans="2:16" s="27" customFormat="1" ht="15.70">
      <c r="B20" s="46">
        <f>B19+1</f>
        <v>12</v>
      </c>
      <c r="C20" t="s">
        <v>261</v>
      </c>
      <c r="D20" s="65" t="s">
        <v>262</v>
      </c>
      <c r="E20" s="28"/>
      <c r="F20" s="93"/>
      <c r="G20" s="28" t="s">
        <v>263</v>
      </c>
      <c r="H20" s="28"/>
      <c r="I20" s="28"/>
      <c r="J20" s="106" t="n">
        <v>100</v>
      </c>
      <c r="K20" s="80" t="n">
        <v>0</v>
      </c>
      <c r="L20" s="8" t="n">
        <v>0</v>
      </c>
      <c r="M20" s="8" t="n">
        <v>0</v>
      </c>
      <c r="N20" s="8" t="n">
        <v>0</v>
      </c>
      <c r="O20" s="8" t="n">
        <v>0</v>
      </c>
      <c r="P20" s="26">
        <f>SUM(J20:N20)/5</f>
        <v>20</v>
      </c>
    </row>
    <row r="21" spans="2:16" s="27" customFormat="1" ht="15.75" customHeight="1">
      <c r="B21" s="46">
        <f>B20+1</f>
        <v>13</v>
      </c>
      <c r="C21" t="s">
        <v>264</v>
      </c>
      <c r="D21" s="65" t="s">
        <v>265</v>
      </c>
      <c r="E21" s="28"/>
      <c r="F21" s="93"/>
      <c r="G21" s="28" t="s">
        <v>266</v>
      </c>
      <c r="H21" s="28"/>
      <c r="I21" s="28"/>
      <c r="J21" s="106" t="n">
        <v>100</v>
      </c>
      <c r="K21" s="80" t="n">
        <v>0</v>
      </c>
      <c r="L21" s="8" t="n">
        <v>0</v>
      </c>
      <c r="M21" s="8" t="n">
        <v>0</v>
      </c>
      <c r="N21" s="8" t="n">
        <v>0</v>
      </c>
      <c r="O21" s="8" t="n">
        <v>0</v>
      </c>
      <c r="P21" s="26">
        <f>SUM(J21:N21)/5</f>
        <v>20</v>
      </c>
    </row>
    <row r="22" spans="2:16" s="27" customFormat="1" ht="15.75" customHeight="1">
      <c r="B22" s="46">
        <f>B21+1</f>
        <v>14</v>
      </c>
      <c r="C22" t="s">
        <v>267</v>
      </c>
      <c r="D22" s="65" t="s">
        <v>268</v>
      </c>
      <c r="E22" s="28"/>
      <c r="F22" s="93"/>
      <c r="G22" s="28" t="s">
        <v>269</v>
      </c>
      <c r="H22" s="28"/>
      <c r="I22" s="28"/>
      <c r="J22" s="106" t="n">
        <v>100</v>
      </c>
      <c r="K22" s="80" t="n">
        <v>0</v>
      </c>
      <c r="L22" s="8" t="n">
        <v>0</v>
      </c>
      <c r="M22" s="8" t="n">
        <v>0</v>
      </c>
      <c r="N22" s="8" t="n">
        <v>0</v>
      </c>
      <c r="O22" s="8" t="n">
        <v>0</v>
      </c>
      <c r="P22" s="26">
        <f>SUM(J22:N22)/5</f>
        <v>20</v>
      </c>
    </row>
    <row r="23" spans="2:16" s="27" customFormat="1" ht="15.75" customHeight="1">
      <c r="B23" s="46">
        <f>B22+1</f>
        <v>15</v>
      </c>
      <c r="C23" s="94" t="s">
        <v>270</v>
      </c>
      <c r="D23" s="65" t="s">
        <v>271</v>
      </c>
      <c r="E23" s="28"/>
      <c r="F23" s="93"/>
      <c r="G23" s="28" t="s">
        <v>272</v>
      </c>
      <c r="H23" s="28"/>
      <c r="I23" s="28"/>
      <c r="J23" s="107" t="n">
        <v>70</v>
      </c>
      <c r="K23" s="80" t="n">
        <v>0</v>
      </c>
      <c r="L23" s="8" t="n">
        <v>0</v>
      </c>
      <c r="M23" s="8" t="n">
        <v>0</v>
      </c>
      <c r="N23" s="8" t="n">
        <v>0</v>
      </c>
      <c r="O23" s="8" t="n">
        <v>0</v>
      </c>
      <c r="P23" s="26">
        <f>SUM(J23:N23)/5</f>
        <v>14</v>
      </c>
    </row>
    <row r="24" spans="2:16" s="27" customFormat="1" ht="15.75" customHeight="1">
      <c r="B24" s="46">
        <f>B23+1</f>
        <v>16</v>
      </c>
      <c r="C24" t="s">
        <v>273</v>
      </c>
      <c r="D24" s="65" t="s">
        <v>274</v>
      </c>
      <c r="E24" s="28"/>
      <c r="F24" s="93"/>
      <c r="G24" s="28" t="s">
        <v>275</v>
      </c>
      <c r="H24" s="28"/>
      <c r="I24" s="28"/>
      <c r="J24" s="106" t="n">
        <v>100</v>
      </c>
      <c r="K24" s="80" t="n">
        <v>0</v>
      </c>
      <c r="L24" s="8" t="n">
        <v>0</v>
      </c>
      <c r="M24" s="8" t="n">
        <v>0</v>
      </c>
      <c r="N24" s="8" t="n">
        <v>0</v>
      </c>
      <c r="O24" s="8" t="n">
        <v>0</v>
      </c>
      <c r="P24" s="26">
        <f>SUM(J24:N24)/5</f>
        <v>20</v>
      </c>
    </row>
    <row r="25" spans="2:16" s="27" customFormat="1" ht="15.75" customHeight="1">
      <c r="B25" s="46">
        <f>B24+1</f>
        <v>17</v>
      </c>
      <c r="C25" t="s">
        <v>276</v>
      </c>
      <c r="D25" s="65" t="s">
        <v>277</v>
      </c>
      <c r="E25" s="28"/>
      <c r="F25" s="93"/>
      <c r="G25" s="28" t="s">
        <v>278</v>
      </c>
      <c r="H25" s="28"/>
      <c r="I25" s="28"/>
      <c r="J25" s="106" t="n">
        <v>100</v>
      </c>
      <c r="K25" s="80" t="n">
        <v>0</v>
      </c>
      <c r="L25" s="8" t="n">
        <v>0</v>
      </c>
      <c r="M25" s="8" t="n">
        <v>0</v>
      </c>
      <c r="N25" s="8" t="n">
        <v>0</v>
      </c>
      <c r="O25" s="8" t="n">
        <v>0</v>
      </c>
      <c r="P25" s="26">
        <f>SUM(J25:N25)/5</f>
        <v>20</v>
      </c>
    </row>
    <row r="26" spans="2:16" s="27" customFormat="1" ht="15.75" customHeight="1">
      <c r="B26" s="46">
        <f>B25+1</f>
        <v>18</v>
      </c>
      <c r="C26" t="s">
        <v>279</v>
      </c>
      <c r="D26" s="65" t="s">
        <v>280</v>
      </c>
      <c r="E26" s="28"/>
      <c r="F26" s="93"/>
      <c r="G26" s="28" t="s">
        <v>281</v>
      </c>
      <c r="H26" s="28"/>
      <c r="I26" s="28"/>
      <c r="J26" s="106" t="n">
        <v>100</v>
      </c>
      <c r="K26" s="80" t="n">
        <v>0</v>
      </c>
      <c r="L26" s="8" t="n">
        <v>0</v>
      </c>
      <c r="M26" s="8" t="n">
        <v>0</v>
      </c>
      <c r="N26" s="8" t="n">
        <v>0</v>
      </c>
      <c r="O26" s="8" t="n">
        <v>0</v>
      </c>
      <c r="P26" s="26">
        <f>SUM(J26:N26)/5</f>
        <v>20</v>
      </c>
    </row>
    <row r="27" spans="2:16" s="27" customFormat="1" ht="15.75" customHeight="1">
      <c r="B27" s="10">
        <f>B26+1</f>
        <v>19</v>
      </c>
      <c r="C27" t="s">
        <v>282</v>
      </c>
      <c r="D27" s="65" t="s">
        <v>283</v>
      </c>
      <c r="E27" s="28"/>
      <c r="F27" s="93"/>
      <c r="G27" s="28" t="s">
        <v>190</v>
      </c>
      <c r="H27" s="28"/>
      <c r="I27" s="28"/>
      <c r="J27" s="106" t="n">
        <v>100</v>
      </c>
      <c r="K27" s="80" t="n">
        <v>0</v>
      </c>
      <c r="L27" s="8" t="n">
        <v>0</v>
      </c>
      <c r="M27" s="8" t="n">
        <v>0</v>
      </c>
      <c r="N27" s="8" t="n">
        <v>0</v>
      </c>
      <c r="O27" s="8" t="n">
        <v>0</v>
      </c>
      <c r="P27" s="26">
        <f>SUM(J27:N27)/5</f>
        <v>20</v>
      </c>
    </row>
    <row r="28" spans="2:16" s="27" customFormat="1" ht="15.75" customHeight="1">
      <c r="B28" s="10">
        <f>B27+1</f>
        <v>20</v>
      </c>
      <c r="C28" s="94" t="s">
        <v>284</v>
      </c>
      <c r="D28" s="65" t="s">
        <v>285</v>
      </c>
      <c r="E28" s="28"/>
      <c r="F28" s="93"/>
      <c r="G28" s="28" t="s">
        <v>286</v>
      </c>
      <c r="H28" s="28"/>
      <c r="I28" s="28"/>
      <c r="J28" s="105" t="n">
        <v>70</v>
      </c>
      <c r="K28" s="80" t="n">
        <v>0</v>
      </c>
      <c r="L28" s="8" t="n">
        <v>0</v>
      </c>
      <c r="M28" s="8" t="n">
        <v>0</v>
      </c>
      <c r="N28" s="8" t="n">
        <v>0</v>
      </c>
      <c r="O28" s="8" t="n">
        <v>0</v>
      </c>
      <c r="P28" s="26">
        <f>SUM(J28:N28)/5</f>
        <v>14</v>
      </c>
    </row>
    <row r="29" spans="2:16" s="27" customFormat="1" ht="15.75" customHeight="1">
      <c r="B29" s="10">
        <f>B28+1</f>
        <v>21</v>
      </c>
      <c r="C29" t="s">
        <v>287</v>
      </c>
      <c r="D29" s="65" t="s">
        <v>288</v>
      </c>
      <c r="E29" s="28"/>
      <c r="F29" s="93"/>
      <c r="G29" s="28" t="s">
        <v>289</v>
      </c>
      <c r="H29" s="28"/>
      <c r="I29" s="28"/>
      <c r="J29" s="106" t="n">
        <v>100</v>
      </c>
      <c r="K29" s="80" t="n">
        <v>0</v>
      </c>
      <c r="L29" s="8" t="n">
        <v>0</v>
      </c>
      <c r="M29" s="8" t="n">
        <v>0</v>
      </c>
      <c r="N29" s="8" t="n">
        <v>0</v>
      </c>
      <c r="O29" s="8" t="n">
        <v>0</v>
      </c>
      <c r="P29" s="26">
        <f>SUM(J29:N29)/5</f>
        <v>20</v>
      </c>
    </row>
    <row r="30" spans="2:16" s="27" customFormat="1" ht="15.75" customHeight="1">
      <c r="B30" s="10">
        <f>B29+1</f>
        <v>22</v>
      </c>
      <c r="C30" t="s">
        <v>290</v>
      </c>
      <c r="D30" s="65" t="s">
        <v>291</v>
      </c>
      <c r="E30" s="28"/>
      <c r="F30" s="93"/>
      <c r="G30" s="28" t="s">
        <v>292</v>
      </c>
      <c r="H30" s="28"/>
      <c r="I30" s="28"/>
      <c r="J30" s="106" t="n">
        <v>100</v>
      </c>
      <c r="K30" s="80" t="n">
        <v>0</v>
      </c>
      <c r="L30" s="8" t="n">
        <v>0</v>
      </c>
      <c r="M30" s="8" t="n">
        <v>0</v>
      </c>
      <c r="N30" s="8" t="n">
        <v>0</v>
      </c>
      <c r="O30" s="8" t="n">
        <v>0</v>
      </c>
      <c r="P30" s="26">
        <f>SUM(J30:N30)/5</f>
        <v>20</v>
      </c>
    </row>
    <row r="31" spans="2:16" s="27" customFormat="1" ht="15.75" customHeight="1">
      <c r="B31" s="10">
        <f>B30+1</f>
        <v>23</v>
      </c>
      <c r="C31" t="s">
        <v>293</v>
      </c>
      <c r="D31" s="65" t="s">
        <v>294</v>
      </c>
      <c r="E31" s="28"/>
      <c r="F31" s="93"/>
      <c r="G31" s="28" t="s">
        <v>295</v>
      </c>
      <c r="H31" s="28"/>
      <c r="I31" s="28"/>
      <c r="J31" s="106" t="n">
        <v>100</v>
      </c>
      <c r="K31" s="80" t="n">
        <v>0</v>
      </c>
      <c r="L31" s="8" t="n">
        <v>0</v>
      </c>
      <c r="M31" s="8" t="n">
        <v>0</v>
      </c>
      <c r="N31" s="8" t="n">
        <v>0</v>
      </c>
      <c r="O31" s="8" t="n">
        <v>0</v>
      </c>
      <c r="P31" s="26">
        <f>SUM(J31:N31)/5</f>
        <v>20</v>
      </c>
    </row>
    <row r="32" spans="2:16" s="27" customFormat="1" ht="15.75" customHeight="1">
      <c r="B32" s="10">
        <f>B31+1</f>
        <v>24</v>
      </c>
      <c r="C32" s="94" t="s">
        <v>296</v>
      </c>
      <c r="D32" s="65" t="s">
        <v>297</v>
      </c>
      <c r="E32" s="28"/>
      <c r="F32" s="93"/>
      <c r="G32" s="28" t="s">
        <v>298</v>
      </c>
      <c r="H32" s="28"/>
      <c r="I32" s="28"/>
      <c r="J32" s="105" t="n">
        <v>70</v>
      </c>
      <c r="K32" s="80" t="n">
        <v>0</v>
      </c>
      <c r="L32" s="8" t="n">
        <v>0</v>
      </c>
      <c r="M32" s="8" t="n">
        <v>0</v>
      </c>
      <c r="N32" s="8" t="n">
        <v>0</v>
      </c>
      <c r="O32" s="8" t="n">
        <v>0</v>
      </c>
      <c r="P32" s="26">
        <f>SUM(J32:N32)/5</f>
        <v>14</v>
      </c>
    </row>
    <row r="33" spans="2:16" s="27" customFormat="1" ht="15.75" customHeight="1">
      <c r="B33" s="10">
        <f>B32+1</f>
        <v>25</v>
      </c>
      <c r="C33" t="s">
        <v>299</v>
      </c>
      <c r="D33" s="65" t="s">
        <v>300</v>
      </c>
      <c r="E33" s="28"/>
      <c r="F33" s="93"/>
      <c r="G33" s="28" t="s">
        <v>236</v>
      </c>
      <c r="H33" s="28"/>
      <c r="I33" s="28"/>
      <c r="J33" s="107" t="n">
        <v>70</v>
      </c>
      <c r="K33" s="80" t="n">
        <v>0</v>
      </c>
      <c r="L33" s="8" t="n">
        <v>0</v>
      </c>
      <c r="M33" s="8" t="n">
        <v>0</v>
      </c>
      <c r="N33" s="8" t="n">
        <v>0</v>
      </c>
      <c r="O33" s="8" t="n">
        <v>0</v>
      </c>
      <c r="P33" s="26">
        <f>SUM(J33:N33)/5</f>
        <v>14</v>
      </c>
    </row>
    <row r="34" spans="2:16" s="27" customFormat="1" ht="15.75" customHeight="1">
      <c r="B34" s="10">
        <f>B33+1</f>
        <v>26</v>
      </c>
      <c r="C34" s="94" t="s">
        <v>301</v>
      </c>
      <c r="D34" s="65" t="s">
        <v>302</v>
      </c>
      <c r="E34" s="28"/>
      <c r="F34" s="93"/>
      <c r="G34" s="28" t="s">
        <v>303</v>
      </c>
      <c r="H34" s="28"/>
      <c r="I34" s="28"/>
      <c r="J34" s="105" t="n">
        <v>70</v>
      </c>
      <c r="K34" s="80" t="n">
        <v>0</v>
      </c>
      <c r="L34" s="8" t="n">
        <v>0</v>
      </c>
      <c r="M34" s="8" t="n">
        <v>0</v>
      </c>
      <c r="N34" s="8" t="n">
        <v>0</v>
      </c>
      <c r="O34" s="8" t="n">
        <v>0</v>
      </c>
      <c r="P34" s="26">
        <f>SUM(J34:N34)/5</f>
        <v>14</v>
      </c>
    </row>
    <row r="35" spans="2:16" s="27" customFormat="1" ht="15.75" customHeight="1">
      <c r="B35" s="10">
        <f>B34+1</f>
        <v>27</v>
      </c>
      <c r="C35" t="s">
        <v>304</v>
      </c>
      <c r="D35" s="65" t="s">
        <v>305</v>
      </c>
      <c r="E35" s="28"/>
      <c r="F35" s="93"/>
      <c r="G35" s="28" t="s">
        <v>306</v>
      </c>
      <c r="H35" s="28"/>
      <c r="I35" s="28"/>
      <c r="J35" s="106" t="n">
        <v>100</v>
      </c>
      <c r="K35" s="80" t="n">
        <v>0</v>
      </c>
      <c r="L35" s="8" t="n">
        <v>0</v>
      </c>
      <c r="M35" s="8" t="n">
        <v>0</v>
      </c>
      <c r="N35" s="8" t="n">
        <v>0</v>
      </c>
      <c r="O35" s="8" t="n">
        <v>0</v>
      </c>
      <c r="P35" s="26">
        <f>SUM(J35:N35)/5</f>
        <v>20</v>
      </c>
    </row>
    <row r="36" spans="2:16" s="27" customFormat="1" ht="15.75" customHeight="1">
      <c r="B36" s="10">
        <f>B35+1</f>
        <v>28</v>
      </c>
      <c r="C36" t="s">
        <v>307</v>
      </c>
      <c r="D36" s="65" t="s">
        <v>308</v>
      </c>
      <c r="E36" s="28"/>
      <c r="F36" s="93"/>
      <c r="G36" s="28" t="s">
        <v>309</v>
      </c>
      <c r="H36" s="28"/>
      <c r="I36" s="28"/>
      <c r="J36" s="106" t="n">
        <v>100</v>
      </c>
      <c r="K36" s="80" t="n">
        <v>0</v>
      </c>
      <c r="L36" s="8" t="n">
        <v>0</v>
      </c>
      <c r="M36" s="8" t="n">
        <v>0</v>
      </c>
      <c r="N36" s="8" t="n">
        <v>0</v>
      </c>
      <c r="O36" s="8" t="n">
        <v>0</v>
      </c>
      <c r="P36" s="26">
        <f>SUM(J36:N36)/5</f>
        <v>20</v>
      </c>
    </row>
    <row r="37" spans="2:16" s="27" customFormat="1" ht="15.75" customHeight="1">
      <c r="B37" s="10">
        <f>B36+1</f>
        <v>29</v>
      </c>
      <c r="C37" t="s">
        <v>310</v>
      </c>
      <c r="D37" s="65" t="s">
        <v>311</v>
      </c>
      <c r="E37" s="28"/>
      <c r="F37" s="93"/>
      <c r="G37" s="28" t="s">
        <v>312</v>
      </c>
      <c r="H37" s="28"/>
      <c r="I37" s="28"/>
      <c r="J37" s="106" t="n">
        <v>100</v>
      </c>
      <c r="K37" s="80" t="n">
        <v>0</v>
      </c>
      <c r="L37" s="8" t="n">
        <v>0</v>
      </c>
      <c r="M37" s="8" t="n">
        <v>0</v>
      </c>
      <c r="N37" s="8" t="n">
        <v>0</v>
      </c>
      <c r="O37" s="8" t="n">
        <v>0</v>
      </c>
      <c r="P37" s="26">
        <f>SUM(J37:N37)/5</f>
        <v>20</v>
      </c>
    </row>
    <row r="38" spans="2:16" s="27" customFormat="1" ht="15.75" customHeight="1">
      <c r="B38" s="10">
        <f>B37+1</f>
        <v>30</v>
      </c>
      <c r="C38" s="94" t="s">
        <v>313</v>
      </c>
      <c r="D38" s="65" t="s">
        <v>314</v>
      </c>
      <c r="E38" s="28"/>
      <c r="F38" s="93"/>
      <c r="G38" s="28" t="s">
        <v>315</v>
      </c>
      <c r="H38" s="28"/>
      <c r="I38" s="28"/>
      <c r="J38" s="105" t="n">
        <v>70</v>
      </c>
      <c r="K38" s="80" t="n">
        <v>0</v>
      </c>
      <c r="L38" s="8" t="n">
        <v>0</v>
      </c>
      <c r="M38" s="8" t="n">
        <v>0</v>
      </c>
      <c r="N38" s="8" t="n">
        <v>0</v>
      </c>
      <c r="O38" s="8" t="n">
        <v>0</v>
      </c>
      <c r="P38" s="26">
        <f>SUM(J38:N38)/5</f>
        <v>14</v>
      </c>
    </row>
    <row r="39" spans="2:16" s="27" customFormat="1" ht="15.75" customHeight="1">
      <c r="B39" s="10">
        <f>B38+1</f>
        <v>31</v>
      </c>
      <c r="C39" s="94" t="s">
        <v>316</v>
      </c>
      <c r="D39" s="65" t="s">
        <v>317</v>
      </c>
      <c r="E39" s="28"/>
      <c r="F39" s="93"/>
      <c r="G39" s="28" t="s">
        <v>318</v>
      </c>
      <c r="H39" s="28"/>
      <c r="I39" s="28"/>
      <c r="J39" s="105" t="n">
        <v>70</v>
      </c>
      <c r="K39" s="80" t="n">
        <v>0</v>
      </c>
      <c r="L39" s="8" t="n">
        <v>0</v>
      </c>
      <c r="M39" s="8" t="n">
        <v>0</v>
      </c>
      <c r="N39" s="8" t="n">
        <v>0</v>
      </c>
      <c r="O39" s="8" t="n">
        <v>0</v>
      </c>
      <c r="P39" s="26">
        <f>SUM(J39:N39)/5</f>
        <v>14</v>
      </c>
    </row>
    <row r="40" spans="2:16" s="27" customFormat="1" ht="15.75" customHeight="1">
      <c r="B40" s="10">
        <f>B39+1</f>
        <v>32</v>
      </c>
      <c r="C40" s="95"/>
      <c r="D40" s="65"/>
      <c r="E40" s="28"/>
      <c r="F40" s="93"/>
      <c r="G40" s="28"/>
      <c r="H40" s="28"/>
      <c r="I40" s="28"/>
      <c r="J40" s="29"/>
      <c r="K40" s="80" t="n">
        <v>0</v>
      </c>
      <c r="L40" s="8" t="n">
        <v>0</v>
      </c>
      <c r="M40" s="8" t="n">
        <v>0</v>
      </c>
      <c r="N40" s="8" t="n">
        <v>0</v>
      </c>
      <c r="O40" s="8" t="n">
        <v>0</v>
      </c>
      <c r="P40" s="26">
        <f>SUM(J40:N40)/5</f>
        <v>0</v>
      </c>
    </row>
    <row r="41" spans="2:16" s="27" customFormat="1" ht="15.75" customHeight="1">
      <c r="B41" s="10">
        <f>B40+1</f>
        <v>33</v>
      </c>
      <c r="C41" s="31"/>
      <c r="D41" s="65"/>
      <c r="E41" s="28"/>
      <c r="F41" s="28"/>
      <c r="G41" s="67"/>
      <c r="H41" s="67"/>
      <c r="I41" s="67"/>
      <c r="J41" s="96"/>
      <c r="K41" s="8" t="n">
        <v>0</v>
      </c>
      <c r="L41" s="8" t="n">
        <v>0</v>
      </c>
      <c r="M41" s="8" t="n">
        <v>0</v>
      </c>
      <c r="N41" s="8" t="n">
        <v>0</v>
      </c>
      <c r="O41" s="8" t="n">
        <v>0</v>
      </c>
      <c r="P41" s="26">
        <f>SUM(J41:N41)/5</f>
        <v>0</v>
      </c>
    </row>
    <row r="42" spans="2:16" s="27" customFormat="1" ht="15.75" customHeight="1">
      <c r="B42" s="10">
        <f>B41+1</f>
        <v>34</v>
      </c>
      <c r="C42" s="93"/>
      <c r="D42" s="65"/>
      <c r="E42" s="28"/>
      <c r="F42" s="28"/>
      <c r="G42" s="28"/>
      <c r="H42" s="28"/>
      <c r="I42" s="28"/>
      <c r="J42" s="66"/>
      <c r="K42" s="8" t="n">
        <v>0</v>
      </c>
      <c r="L42" s="8" t="n">
        <v>0</v>
      </c>
      <c r="M42" s="8" t="n">
        <v>0</v>
      </c>
      <c r="N42" s="8" t="n">
        <v>0</v>
      </c>
      <c r="O42" s="8" t="n">
        <v>0</v>
      </c>
      <c r="P42" s="26">
        <f>SUM(J42:N42)/5</f>
        <v>0</v>
      </c>
    </row>
    <row r="43" spans="2:16" s="27" customFormat="1" ht="15.75" customHeight="1">
      <c r="B43" s="10">
        <f>B42+1</f>
        <v>35</v>
      </c>
      <c r="C43" s="93"/>
      <c r="D43" s="65"/>
      <c r="E43" s="92"/>
      <c r="F43" s="92"/>
      <c r="G43" s="92"/>
      <c r="H43" s="92"/>
      <c r="I43" s="92"/>
      <c r="J43" s="66"/>
      <c r="K43" s="8" t="n">
        <v>0</v>
      </c>
      <c r="L43" s="8" t="n">
        <v>0</v>
      </c>
      <c r="M43" s="8" t="n">
        <v>0</v>
      </c>
      <c r="N43" s="8" t="n">
        <v>0</v>
      </c>
      <c r="O43" s="8" t="n">
        <v>0</v>
      </c>
      <c r="P43" s="26">
        <f>SUM(J43:N43)/5</f>
        <v>0</v>
      </c>
    </row>
    <row r="44" spans="2:16" ht="15.75" customHeight="1">
      <c r="B44" s="19">
        <f>B43+1</f>
        <v>36</v>
      </c>
      <c r="C44" s="19"/>
      <c r="D44" s="54"/>
      <c r="E44" s="55"/>
      <c r="F44" s="55"/>
      <c r="G44" s="55"/>
      <c r="H44" s="55"/>
      <c r="I44" s="56"/>
      <c r="J44" s="20"/>
      <c r="K44" s="20"/>
      <c r="L44" s="20"/>
      <c r="M44" s="20"/>
      <c r="N44" s="20"/>
      <c r="O44" s="20"/>
      <c r="P44" s="21">
        <f>SUM(J44:N44)/7</f>
        <v>0</v>
      </c>
    </row>
    <row r="45" spans="2:16" ht="15.75" customHeight="1">
      <c r="B45" s="10">
        <f>B44+1</f>
        <v>37</v>
      </c>
      <c r="C45" s="12"/>
      <c r="D45" s="46"/>
      <c r="E45" s="47"/>
      <c r="F45" s="47"/>
      <c r="G45" s="47"/>
      <c r="H45" s="47"/>
      <c r="I45" s="41"/>
      <c r="J45" s="8">
        <f>SUM(J9:J44)/31</f>
        <v>92.258064516129096</v>
      </c>
      <c r="K45" s="8"/>
      <c r="L45" s="8"/>
      <c r="M45" s="8"/>
      <c r="N45" s="8"/>
      <c r="O45" s="8"/>
      <c r="P45" s="11">
        <f>SUM(J45:N45)/7</f>
        <v>13.1797235023041992</v>
      </c>
    </row>
    <row r="46" spans="2:16" ht="15.75" customHeight="1">
      <c r="B46" s="10">
        <f>B45+1</f>
        <v>38</v>
      </c>
      <c r="C46" s="12"/>
      <c r="D46" s="46"/>
      <c r="E46" s="47"/>
      <c r="F46" s="47"/>
      <c r="G46" s="47"/>
      <c r="H46" s="47"/>
      <c r="I46" s="41"/>
      <c r="J46" s="8"/>
      <c r="K46" s="8"/>
      <c r="L46" s="8"/>
      <c r="M46" s="8"/>
      <c r="N46" s="8"/>
      <c r="O46" s="8"/>
      <c r="P46" s="11">
        <f>SUM(J46:N46)/7</f>
        <v>0</v>
      </c>
    </row>
    <row r="47" spans="2:16" ht="15.75" customHeight="1">
      <c r="B47" s="10">
        <f>B46+1</f>
        <v>39</v>
      </c>
      <c r="C47" s="12"/>
      <c r="D47" s="46"/>
      <c r="E47" s="47"/>
      <c r="F47" s="47"/>
      <c r="G47" s="47"/>
      <c r="H47" s="47"/>
      <c r="I47" s="41"/>
      <c r="J47" s="8"/>
      <c r="K47" s="8"/>
      <c r="L47" s="8"/>
      <c r="M47" s="8"/>
      <c r="N47" s="8"/>
      <c r="O47" s="8"/>
      <c r="P47" s="11">
        <f>SUM(J47:N47)/7</f>
        <v>0</v>
      </c>
    </row>
    <row r="48" spans="2:16" ht="15.75" customHeight="1">
      <c r="B48" s="10">
        <f>B47+1</f>
        <v>40</v>
      </c>
      <c r="C48" s="12"/>
      <c r="D48" s="46"/>
      <c r="E48" s="47"/>
      <c r="F48" s="47"/>
      <c r="G48" s="47"/>
      <c r="H48" s="47"/>
      <c r="I48" s="41"/>
      <c r="J48" s="8"/>
      <c r="K48" s="8"/>
      <c r="L48" s="8"/>
      <c r="M48" s="8"/>
      <c r="N48" s="8"/>
      <c r="O48" s="8"/>
      <c r="P48" s="11">
        <f>SUM(J48:N48)/7</f>
        <v>0</v>
      </c>
    </row>
    <row r="49" spans="2:16" ht="15.75" customHeight="1">
      <c r="B49" s="10">
        <f>B48+1</f>
        <v>41</v>
      </c>
      <c r="C49" s="12"/>
      <c r="D49" s="46"/>
      <c r="E49" s="47"/>
      <c r="F49" s="47"/>
      <c r="G49" s="47"/>
      <c r="H49" s="47"/>
      <c r="I49" s="41"/>
      <c r="J49" s="8"/>
      <c r="K49" s="8"/>
      <c r="L49" s="8"/>
      <c r="M49" s="8"/>
      <c r="N49" s="8"/>
      <c r="O49" s="8"/>
      <c r="P49" s="11">
        <f>SUM(J49:N49)/7</f>
        <v>0</v>
      </c>
    </row>
    <row r="50" spans="2:16" ht="15.75" customHeight="1">
      <c r="B50" s="10">
        <f>B49+1</f>
        <v>42</v>
      </c>
      <c r="C50" s="12"/>
      <c r="D50" s="46"/>
      <c r="E50" s="47"/>
      <c r="F50" s="47"/>
      <c r="G50" s="47"/>
      <c r="H50" s="47"/>
      <c r="I50" s="41"/>
      <c r="J50" s="8"/>
      <c r="K50" s="8"/>
      <c r="L50" s="8"/>
      <c r="M50" s="8"/>
      <c r="N50" s="8"/>
      <c r="O50" s="8"/>
      <c r="P50" s="11">
        <f>SUM(J50:N50)/7</f>
        <v>0</v>
      </c>
    </row>
    <row r="51" spans="2:16" ht="15.75" customHeight="1">
      <c r="B51" s="10">
        <f>B50+1</f>
        <v>43</v>
      </c>
      <c r="C51" s="12"/>
      <c r="D51" s="46"/>
      <c r="E51" s="47"/>
      <c r="F51" s="47"/>
      <c r="G51" s="47"/>
      <c r="H51" s="47"/>
      <c r="I51" s="41"/>
      <c r="J51" s="8"/>
      <c r="K51" s="8"/>
      <c r="L51" s="8"/>
      <c r="M51" s="8"/>
      <c r="N51" s="8"/>
      <c r="O51" s="8"/>
      <c r="P51" s="11">
        <f>SUM(J51:N51)/7</f>
        <v>0</v>
      </c>
    </row>
    <row r="52" spans="2:16" ht="15.75" customHeight="1">
      <c r="B52" s="10">
        <f>B51+1</f>
        <v>44</v>
      </c>
      <c r="C52" s="12"/>
      <c r="D52" s="46"/>
      <c r="E52" s="47"/>
      <c r="F52" s="47"/>
      <c r="G52" s="47"/>
      <c r="H52" s="47"/>
      <c r="I52" s="41"/>
      <c r="J52" s="8"/>
      <c r="K52" s="8"/>
      <c r="L52" s="8"/>
      <c r="M52" s="8"/>
      <c r="N52" s="8"/>
      <c r="O52" s="8"/>
      <c r="P52" s="11">
        <f>SUM(J52:N52)/7</f>
        <v>0</v>
      </c>
    </row>
    <row r="53" spans="2:16" ht="15.75" customHeight="1">
      <c r="B53" s="10">
        <f>B52+1</f>
        <v>45</v>
      </c>
      <c r="C53" s="7"/>
      <c r="D53" s="48"/>
      <c r="E53" s="47"/>
      <c r="F53" s="47"/>
      <c r="G53" s="47"/>
      <c r="H53" s="47"/>
      <c r="I53" s="41"/>
      <c r="J53" s="7"/>
      <c r="K53" s="7"/>
      <c r="L53" s="7"/>
      <c r="M53" s="7"/>
      <c r="N53" s="7"/>
      <c r="O53" s="7"/>
      <c r="P53" s="11">
        <f>SUM(J53:N53)/7</f>
        <v>0</v>
      </c>
    </row>
    <row r="54" spans="3:16" ht="15.75" customHeight="1">
      <c r="C54" s="4"/>
      <c r="D54" s="1"/>
      <c r="E54" s="4"/>
      <c r="H54" s="49" t="s">
        <v>116</v>
      </c>
      <c r="I54" s="50"/>
      <c r="J54" s="13">
        <f>COUNTIF(J9:J53,"&gt;=70")</f>
        <v>32</v>
      </c>
      <c r="K54" s="13">
        <f>COUNTIF(K9:K53,"&gt;=70")</f>
        <v>0</v>
      </c>
      <c r="L54" s="13">
        <f>COUNTIF(L9:L53,"&gt;=70")</f>
        <v>0</v>
      </c>
      <c r="M54" s="13">
        <f>COUNTIF(M9:M53,"&gt;=70")</f>
        <v>0</v>
      </c>
      <c r="N54" s="13">
        <f>COUNTIF(N9:N53,"&gt;=70")</f>
        <v>0</v>
      </c>
      <c r="O54" s="13">
        <f>COUNTIF(O9:O53,"&gt;=70")</f>
        <v>0</v>
      </c>
      <c r="P54" s="14">
        <f>COUNTIF(P9:P48,"&gt;=70")</f>
        <v>0</v>
      </c>
    </row>
    <row r="55" spans="3:16" ht="15.75" customHeight="1">
      <c r="C55" s="4"/>
      <c r="D55" s="1"/>
      <c r="E55" s="3"/>
      <c r="H55" s="40" t="s">
        <v>117</v>
      </c>
      <c r="I55" s="41"/>
      <c r="J55" s="15">
        <f>COUNTIF(J9:J53,"&lt;70")</f>
        <v>0</v>
      </c>
      <c r="K55" s="15">
        <f>COUNTIF(K9:K53,"&lt;70")</f>
        <v>35</v>
      </c>
      <c r="L55" s="15">
        <f>COUNTIF(L9:L53,"&lt;70")</f>
        <v>35</v>
      </c>
      <c r="M55" s="15">
        <f>COUNTIF(M9:M53,"&lt;70")</f>
        <v>35</v>
      </c>
      <c r="N55" s="15">
        <f>COUNTIF(N9:N53,"&lt;70")</f>
        <v>35</v>
      </c>
      <c r="O55" s="15">
        <f>COUNTIF(O9:O53,"&lt;70")</f>
        <v>35</v>
      </c>
      <c r="P55" s="15">
        <f>COUNTIF(P9:P53,"&lt;70")</f>
        <v>45</v>
      </c>
    </row>
    <row r="56" spans="3:16" ht="15.75" customHeight="1">
      <c r="C56" s="4"/>
      <c r="D56" s="1"/>
      <c r="E56" s="1"/>
      <c r="H56" s="40" t="s">
        <v>118</v>
      </c>
      <c r="I56" s="41"/>
      <c r="J56" s="15">
        <f>COUNT(J9:J53)</f>
        <v>32</v>
      </c>
      <c r="K56" s="15">
        <f>COUNT(K9:K53)</f>
        <v>35</v>
      </c>
      <c r="L56" s="15">
        <f>COUNT(L9:L53)</f>
        <v>35</v>
      </c>
      <c r="M56" s="15">
        <f>COUNT(M9:M53)</f>
        <v>35</v>
      </c>
      <c r="N56" s="15">
        <f>COUNT(N9:N53)</f>
        <v>35</v>
      </c>
      <c r="O56" s="15">
        <f>COUNT(O9:O53)</f>
        <v>35</v>
      </c>
      <c r="P56" s="15">
        <f>COUNT(P9:P53)</f>
        <v>45</v>
      </c>
    </row>
    <row r="57" spans="3:16" ht="15.75" customHeight="1">
      <c r="C57" s="4"/>
      <c r="D57" s="1"/>
      <c r="E57" s="4"/>
      <c r="F57" s="16"/>
      <c r="H57" s="42" t="s">
        <v>119</v>
      </c>
      <c r="I57" s="41"/>
      <c r="J57" s="17">
        <f>J54/J56</f>
        <v>1</v>
      </c>
      <c r="K57" s="18">
        <f>K54/K56</f>
        <v>0</v>
      </c>
      <c r="L57" s="18">
        <f>L54/L56</f>
        <v>0</v>
      </c>
      <c r="M57" s="18">
        <f>M54/M56</f>
        <v>0</v>
      </c>
      <c r="N57" s="18">
        <f>N54/N56</f>
        <v>0</v>
      </c>
      <c r="O57" s="18">
        <f>O54/O56</f>
        <v>0</v>
      </c>
      <c r="P57" s="18">
        <f>P54/P56</f>
        <v>0</v>
      </c>
    </row>
    <row r="58" spans="3:16" ht="15.75" customHeight="1">
      <c r="C58" s="4"/>
      <c r="D58" s="1"/>
      <c r="E58" s="4"/>
      <c r="F58" s="16"/>
      <c r="H58" s="42" t="s">
        <v>120</v>
      </c>
      <c r="I58" s="41"/>
      <c r="J58" s="17">
        <f>J55/J56</f>
        <v>0</v>
      </c>
      <c r="K58" s="17">
        <f>K55/K56</f>
        <v>1</v>
      </c>
      <c r="L58" s="18">
        <f>L55/L56</f>
        <v>1</v>
      </c>
      <c r="M58" s="18">
        <f>M55/M56</f>
        <v>1</v>
      </c>
      <c r="N58" s="18">
        <f>N55/N56</f>
        <v>1</v>
      </c>
      <c r="O58" s="18">
        <f>O55/O56</f>
        <v>1</v>
      </c>
      <c r="P58" s="18">
        <f>P55/P56</f>
        <v>1</v>
      </c>
    </row>
    <row r="59" spans="3:6" ht="15.75" customHeight="1">
      <c r="C59" s="4"/>
      <c r="D59" s="1"/>
      <c r="E59" s="3"/>
      <c r="F59" s="16"/>
    </row>
    <row r="60" spans="3:6" ht="15.75" customHeight="1">
      <c r="C60" s="4"/>
      <c r="D60" s="4"/>
      <c r="E60" s="3"/>
      <c r="F60" s="16"/>
    </row>
    <row r="61" spans="10:15" ht="15.75" customHeight="1">
      <c r="J61" s="45"/>
      <c r="K61" s="38"/>
      <c r="L61" s="38"/>
      <c r="M61" s="38"/>
      <c r="N61" s="38"/>
      <c r="O61" s="30"/>
    </row>
    <row r="62" spans="10:15" ht="15.75" customHeight="1">
      <c r="J62" s="43" t="s">
        <v>121</v>
      </c>
      <c r="K62" s="44"/>
      <c r="L62" s="44"/>
      <c r="M62" s="44"/>
      <c r="N62" s="44"/>
      <c r="O62" s="30"/>
    </row>
    <row r="63" spans="1:1" ht="15.75" customHeight="1"/>
    <row r="64" spans="1:1" ht="15.75" customHeight="1"/>
    <row r="65" spans="1:1" ht="15.75" customHeight="1"/>
    <row r="66" spans="1:1" ht="15.75" customHeight="1"/>
    <row r="67" spans="1:1" ht="15.75" customHeight="1"/>
    <row r="68" spans="1:1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27169884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27169884" l="56" r="56" t="56" b="56" borderId="0" fillId="0" vertical="0"/>
        <pm:footer xmlns:pm="smNativeData" id="1727169884" l="56" r="56" t="56" b="56" borderId="0" fillId="0" vertical="2"/>
        <pm:paperBin xmlns:pm="smNativeData" id="1727169884" Id="0" type="0" value="0"/>
        <pm:paperBin xmlns:pm="smNativeData" id="1727169884" Id="1" type="0" value="0"/>
      </ext>
    </extLst>
  </headerFooter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76"/>
  <sheetViews>
    <sheetView view="normal" zoomScale="66" workbookViewId="0">
      <selection activeCell="J18" sqref="J18"/>
    </sheetView>
  </sheetViews>
  <sheetFormatPr baseColWidth="13" defaultColWidth="14.428571" defaultRowHeight="15" customHeight="1"/>
  <cols>
    <col min="1" max="1" width="1.285714" customWidth="1"/>
    <col min="2" max="2" width="5.000000" customWidth="1"/>
    <col min="3" max="3" width="13.857143" customWidth="1"/>
    <col min="4" max="9" width="7.714286" customWidth="1"/>
    <col min="10" max="10" width="10.142857" customWidth="1"/>
    <col min="11" max="11" width="7.428571" customWidth="1"/>
    <col min="12" max="12" width="7.142857" customWidth="1"/>
    <col min="13" max="13" width="7.857143" customWidth="1"/>
    <col min="14" max="14" width="11.428571" customWidth="1"/>
    <col min="15" max="15" width="8.714286" customWidth="1"/>
    <col min="16" max="16" width="5.714286" customWidth="1"/>
    <col min="21" max="21" width="15.080357" customWidth="1"/>
  </cols>
  <sheetData>
    <row r="2" spans="2:16" ht="15.40">
      <c r="B2" s="3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3:16" ht="15.40"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</row>
    <row r="4" spans="3:14" ht="15.40">
      <c r="C4" s="1" t="s">
        <v>2</v>
      </c>
      <c r="D4" s="39" t="s">
        <v>3</v>
      </c>
      <c r="E4" s="38"/>
      <c r="F4" s="38"/>
      <c r="G4" s="38"/>
      <c r="I4" s="1" t="s">
        <v>4</v>
      </c>
      <c r="J4" s="73" t="s">
        <v>319</v>
      </c>
      <c r="K4" s="74"/>
      <c r="M4" s="1" t="s">
        <v>6</v>
      </c>
      <c r="N4" s="5" t="n">
        <v>45558</v>
      </c>
    </row>
    <row r="5" spans="4:7" ht="6.75" customHeight="1">
      <c r="D5" s="6"/>
      <c r="E5" s="6"/>
      <c r="F5" s="6"/>
      <c r="G5" s="6"/>
    </row>
    <row r="6" spans="3:14" ht="15.40">
      <c r="C6" s="1" t="s">
        <v>7</v>
      </c>
      <c r="D6" s="88" t="s">
        <v>8</v>
      </c>
      <c r="E6" s="30"/>
      <c r="F6" s="30"/>
      <c r="G6" s="30"/>
      <c r="I6" s="4" t="s">
        <v>9</v>
      </c>
      <c r="J6" s="1"/>
      <c r="K6" s="37" t="s">
        <v>10</v>
      </c>
      <c r="L6" s="38"/>
      <c r="M6" s="38"/>
      <c r="N6" s="38"/>
    </row>
    <row r="7" spans="1:10" ht="11.25" customHeight="1">
      <c r="A7" s="75"/>
      <c r="B7" s="76"/>
      <c r="C7" s="76"/>
      <c r="D7" s="78"/>
      <c r="E7" s="78"/>
      <c r="F7" s="78"/>
      <c r="G7" s="78"/>
      <c r="H7" s="76"/>
      <c r="I7" s="76"/>
      <c r="J7" s="87"/>
    </row>
    <row r="8" spans="1:15" ht="15.40">
      <c r="A8" s="77"/>
      <c r="B8" s="7" t="s">
        <v>11</v>
      </c>
      <c r="C8" s="7" t="s">
        <v>12</v>
      </c>
      <c r="D8" s="8" t="s">
        <v>13</v>
      </c>
      <c r="E8" s="7"/>
      <c r="F8" s="7"/>
      <c r="G8" s="64"/>
      <c r="H8" s="64"/>
      <c r="I8" s="64"/>
      <c r="J8" s="25" t="s">
        <v>14</v>
      </c>
      <c r="K8" s="85" t="s">
        <v>15</v>
      </c>
      <c r="L8" s="25" t="s">
        <v>16</v>
      </c>
      <c r="M8" s="25" t="s">
        <v>17</v>
      </c>
      <c r="N8" s="25" t="s">
        <v>18</v>
      </c>
      <c r="O8" s="9" t="s">
        <v>19</v>
      </c>
    </row>
    <row r="9" spans="1:15" s="22" customFormat="1" ht="15.40">
      <c r="A9" s="86"/>
      <c r="B9" s="78" t="n">
        <v>1</v>
      </c>
      <c r="C9" t="s">
        <v>320</v>
      </c>
      <c r="D9" s="65" t="s">
        <v>321</v>
      </c>
      <c r="E9" s="28"/>
      <c r="F9" s="93"/>
      <c r="G9" s="27" t="s">
        <v>322</v>
      </c>
      <c r="H9" s="27"/>
      <c r="I9" s="27"/>
      <c r="J9" s="110" t="n">
        <v>100</v>
      </c>
      <c r="K9" s="80" t="n">
        <v>0</v>
      </c>
      <c r="L9" s="8" t="n">
        <v>0</v>
      </c>
      <c r="M9" s="8" t="n">
        <v>0</v>
      </c>
      <c r="N9" s="8" t="n">
        <v>0</v>
      </c>
      <c r="O9" s="70">
        <f>SUM(J9:N9)/5</f>
        <v>20</v>
      </c>
    </row>
    <row r="10" spans="2:15" s="27" customFormat="1" ht="15.70">
      <c r="B10" s="78" t="n">
        <v>2</v>
      </c>
      <c r="C10" t="s">
        <v>323</v>
      </c>
      <c r="D10" s="65" t="s">
        <v>324</v>
      </c>
      <c r="E10" s="28"/>
      <c r="F10" s="28"/>
      <c r="G10" s="79" t="s">
        <v>325</v>
      </c>
      <c r="H10" s="79"/>
      <c r="I10" s="81"/>
      <c r="J10" s="109" t="n">
        <v>100</v>
      </c>
      <c r="K10" s="80" t="n">
        <v>0</v>
      </c>
      <c r="L10" s="8" t="n">
        <v>0</v>
      </c>
      <c r="M10" s="8" t="n">
        <v>0</v>
      </c>
      <c r="N10" s="8" t="n">
        <v>0</v>
      </c>
      <c r="O10" s="70">
        <f>SUM(J10:N10)/5</f>
        <v>20</v>
      </c>
    </row>
    <row r="11" spans="2:15" s="27" customFormat="1" ht="15.70">
      <c r="B11" s="78" t="n">
        <v>3</v>
      </c>
      <c r="C11" t="s">
        <v>326</v>
      </c>
      <c r="D11" s="65" t="s">
        <v>327</v>
      </c>
      <c r="E11" s="28"/>
      <c r="F11" s="28"/>
      <c r="G11" s="68" t="s">
        <v>328</v>
      </c>
      <c r="H11" s="68"/>
      <c r="I11" s="82"/>
      <c r="J11" s="102" t="n">
        <v>100</v>
      </c>
      <c r="K11" s="80" t="n">
        <v>0</v>
      </c>
      <c r="L11" s="8" t="n">
        <v>0</v>
      </c>
      <c r="M11" s="8" t="n">
        <v>0</v>
      </c>
      <c r="N11" s="8" t="n">
        <v>0</v>
      </c>
      <c r="O11" s="70">
        <f>SUM(J11:N11)/5</f>
        <v>20</v>
      </c>
    </row>
    <row r="12" spans="2:15" s="27" customFormat="1" ht="15.70">
      <c r="B12" s="78" t="n">
        <v>4</v>
      </c>
      <c r="C12" t="s">
        <v>329</v>
      </c>
      <c r="D12" s="65" t="s">
        <v>330</v>
      </c>
      <c r="E12" s="28"/>
      <c r="F12" s="28"/>
      <c r="G12" s="68" t="s">
        <v>331</v>
      </c>
      <c r="H12" s="68"/>
      <c r="I12" s="82"/>
      <c r="J12" s="103" t="n">
        <v>70</v>
      </c>
      <c r="K12" s="80" t="n">
        <v>0</v>
      </c>
      <c r="L12" s="8" t="n">
        <v>0</v>
      </c>
      <c r="M12" s="8" t="n">
        <v>0</v>
      </c>
      <c r="N12" s="8" t="n">
        <v>0</v>
      </c>
      <c r="O12" s="70">
        <f>SUM(J12:N12)/5</f>
        <v>14</v>
      </c>
    </row>
    <row r="13" spans="2:15" s="27" customFormat="1" ht="15.70">
      <c r="B13" s="78" t="n">
        <v>5</v>
      </c>
      <c r="C13" t="s">
        <v>332</v>
      </c>
      <c r="D13" s="65" t="s">
        <v>333</v>
      </c>
      <c r="E13" s="28"/>
      <c r="F13" s="28"/>
      <c r="G13" s="68" t="s">
        <v>334</v>
      </c>
      <c r="H13" s="68"/>
      <c r="I13" s="82"/>
      <c r="J13" s="102" t="n">
        <v>100</v>
      </c>
      <c r="K13" s="80" t="n">
        <v>0</v>
      </c>
      <c r="L13" s="8" t="n">
        <v>0</v>
      </c>
      <c r="M13" s="8" t="n">
        <v>0</v>
      </c>
      <c r="N13" s="8" t="n">
        <v>0</v>
      </c>
      <c r="O13" s="70">
        <f>SUM(J13:N13)/5</f>
        <v>20</v>
      </c>
    </row>
    <row r="14" spans="2:15" s="27" customFormat="1" ht="15.70">
      <c r="B14" s="78" t="n">
        <v>6</v>
      </c>
      <c r="C14" t="s">
        <v>335</v>
      </c>
      <c r="D14" s="65" t="s">
        <v>336</v>
      </c>
      <c r="E14" s="28"/>
      <c r="F14" s="28"/>
      <c r="G14" s="68" t="s">
        <v>281</v>
      </c>
      <c r="H14" s="68"/>
      <c r="I14" s="82"/>
      <c r="J14" s="103" t="n">
        <v>70</v>
      </c>
      <c r="K14" s="80" t="n">
        <v>0</v>
      </c>
      <c r="L14" s="8" t="n">
        <v>0</v>
      </c>
      <c r="M14" s="8" t="n">
        <v>0</v>
      </c>
      <c r="N14" s="8" t="n">
        <v>0</v>
      </c>
      <c r="O14" s="70">
        <f>SUM(J14:N14)/5</f>
        <v>14</v>
      </c>
    </row>
    <row r="15" spans="2:15" s="27" customFormat="1" ht="15.70">
      <c r="B15" s="78" t="n">
        <v>7</v>
      </c>
      <c r="C15" t="s">
        <v>337</v>
      </c>
      <c r="D15" s="65" t="s">
        <v>338</v>
      </c>
      <c r="E15" s="28"/>
      <c r="F15" s="28"/>
      <c r="G15" s="68" t="s">
        <v>339</v>
      </c>
      <c r="H15" s="68"/>
      <c r="I15" s="82"/>
      <c r="J15" s="102" t="n">
        <v>100</v>
      </c>
      <c r="K15" s="80" t="n">
        <v>0</v>
      </c>
      <c r="L15" s="8" t="n">
        <v>0</v>
      </c>
      <c r="M15" s="8" t="n">
        <v>0</v>
      </c>
      <c r="N15" s="8" t="n">
        <v>0</v>
      </c>
      <c r="O15" s="70">
        <f>SUM(J15:N15)/5</f>
        <v>20</v>
      </c>
    </row>
    <row r="16" spans="2:15" s="27" customFormat="1" ht="15.70">
      <c r="B16" s="78" t="n">
        <v>8</v>
      </c>
      <c r="C16" t="s">
        <v>340</v>
      </c>
      <c r="D16" s="65" t="s">
        <v>341</v>
      </c>
      <c r="E16" s="28"/>
      <c r="F16" s="28"/>
      <c r="G16" s="68" t="s">
        <v>342</v>
      </c>
      <c r="H16" s="68"/>
      <c r="I16" s="82"/>
      <c r="J16" s="102" t="n">
        <v>100</v>
      </c>
      <c r="K16" s="80" t="n">
        <v>0</v>
      </c>
      <c r="L16" s="8" t="n">
        <v>0</v>
      </c>
      <c r="M16" s="8" t="n">
        <v>0</v>
      </c>
      <c r="N16" s="8" t="n">
        <v>0</v>
      </c>
      <c r="O16" s="70">
        <f>SUM(J16:N16)/5</f>
        <v>20</v>
      </c>
    </row>
    <row r="17" spans="2:15" s="27" customFormat="1" ht="15.70">
      <c r="B17" s="78" t="n">
        <v>9</v>
      </c>
      <c r="C17" t="s">
        <v>343</v>
      </c>
      <c r="D17" s="65" t="s">
        <v>344</v>
      </c>
      <c r="E17" s="28"/>
      <c r="F17" s="28"/>
      <c r="G17" s="68" t="s">
        <v>345</v>
      </c>
      <c r="H17" s="68"/>
      <c r="I17" s="82"/>
      <c r="J17" s="102" t="n">
        <v>100</v>
      </c>
      <c r="K17" s="80" t="n">
        <v>0</v>
      </c>
      <c r="L17" s="8" t="n">
        <v>0</v>
      </c>
      <c r="M17" s="8" t="n">
        <v>0</v>
      </c>
      <c r="N17" s="8" t="n">
        <v>0</v>
      </c>
      <c r="O17" s="70">
        <f>SUM(J17:N17)/5</f>
        <v>20</v>
      </c>
    </row>
    <row r="18" spans="2:15" s="27" customFormat="1" ht="15.70">
      <c r="B18" s="78" t="n">
        <v>10</v>
      </c>
      <c r="C18" t="s">
        <v>346</v>
      </c>
      <c r="D18" s="65" t="s">
        <v>347</v>
      </c>
      <c r="E18" s="28"/>
      <c r="F18" s="28"/>
      <c r="G18" s="68" t="s">
        <v>348</v>
      </c>
      <c r="H18" s="68"/>
      <c r="I18" s="82"/>
      <c r="J18" s="102" t="n">
        <v>100</v>
      </c>
      <c r="K18" s="80" t="n">
        <v>0</v>
      </c>
      <c r="L18" s="8" t="n">
        <v>0</v>
      </c>
      <c r="M18" s="8" t="n">
        <v>0</v>
      </c>
      <c r="N18" s="8" t="n">
        <v>0</v>
      </c>
      <c r="O18" s="70">
        <f>SUM(J18:N18)/5</f>
        <v>20</v>
      </c>
    </row>
    <row r="19" spans="2:15" s="27" customFormat="1" ht="15.70">
      <c r="B19" s="78" t="n">
        <v>11</v>
      </c>
      <c r="C19" t="s">
        <v>170</v>
      </c>
      <c r="D19" s="65" t="s">
        <v>171</v>
      </c>
      <c r="E19" s="28"/>
      <c r="F19" s="28"/>
      <c r="G19" s="68" t="s">
        <v>172</v>
      </c>
      <c r="H19" s="68"/>
      <c r="I19" s="82"/>
      <c r="J19" s="103" t="n">
        <v>70</v>
      </c>
      <c r="K19" s="80" t="n">
        <v>0</v>
      </c>
      <c r="L19" s="8" t="n">
        <v>0</v>
      </c>
      <c r="M19" s="8" t="n">
        <v>0</v>
      </c>
      <c r="N19" s="8" t="n">
        <v>0</v>
      </c>
      <c r="O19" s="70">
        <f>SUM(J19:N19)/5</f>
        <v>14</v>
      </c>
    </row>
    <row r="20" spans="2:15" s="27" customFormat="1" ht="15.70">
      <c r="B20" s="78" t="n">
        <v>12</v>
      </c>
      <c r="C20" t="s">
        <v>349</v>
      </c>
      <c r="D20" s="65" t="s">
        <v>350</v>
      </c>
      <c r="E20" s="28"/>
      <c r="F20" s="28"/>
      <c r="G20" s="68" t="s">
        <v>351</v>
      </c>
      <c r="H20" s="68"/>
      <c r="I20" s="82"/>
      <c r="J20" s="102" t="n">
        <v>100</v>
      </c>
      <c r="K20" s="80" t="n">
        <v>0</v>
      </c>
      <c r="L20" s="8" t="n">
        <v>0</v>
      </c>
      <c r="M20" s="8" t="n">
        <v>0</v>
      </c>
      <c r="N20" s="8" t="n">
        <v>0</v>
      </c>
      <c r="O20" s="70">
        <f>SUM(J20:N20)/5</f>
        <v>20</v>
      </c>
    </row>
    <row r="21" spans="2:15" s="27" customFormat="1" ht="15.75" customHeight="1">
      <c r="B21" s="78" t="n">
        <v>13</v>
      </c>
      <c r="C21" t="s">
        <v>352</v>
      </c>
      <c r="D21" s="65" t="s">
        <v>353</v>
      </c>
      <c r="E21" s="28"/>
      <c r="F21" s="28"/>
      <c r="G21" s="68" t="s">
        <v>354</v>
      </c>
      <c r="H21" s="68"/>
      <c r="I21" s="82"/>
      <c r="J21" s="102" t="n">
        <v>100</v>
      </c>
      <c r="K21" s="80" t="n">
        <v>0</v>
      </c>
      <c r="L21" s="8" t="n">
        <v>0</v>
      </c>
      <c r="M21" s="8" t="n">
        <v>0</v>
      </c>
      <c r="N21" s="8" t="n">
        <v>0</v>
      </c>
      <c r="O21" s="70">
        <f>SUM(J21:N21)/5</f>
        <v>20</v>
      </c>
    </row>
    <row r="22" spans="2:15" s="27" customFormat="1" ht="15.75" customHeight="1">
      <c r="B22" s="78" t="n">
        <v>14</v>
      </c>
      <c r="C22" t="s">
        <v>355</v>
      </c>
      <c r="D22" s="65" t="s">
        <v>353</v>
      </c>
      <c r="E22" s="28"/>
      <c r="F22" s="28"/>
      <c r="G22" s="68" t="s">
        <v>356</v>
      </c>
      <c r="H22" s="68"/>
      <c r="I22" s="82"/>
      <c r="J22" s="102" t="n">
        <v>100</v>
      </c>
      <c r="K22" s="80" t="n">
        <v>0</v>
      </c>
      <c r="L22" s="8" t="n">
        <v>0</v>
      </c>
      <c r="M22" s="8" t="n">
        <v>0</v>
      </c>
      <c r="N22" s="8" t="n">
        <v>0</v>
      </c>
      <c r="O22" s="70">
        <f>SUM(J22:N22)/5</f>
        <v>20</v>
      </c>
    </row>
    <row r="23" spans="2:15" s="27" customFormat="1" ht="15.75" customHeight="1">
      <c r="B23" s="78" t="n">
        <v>15</v>
      </c>
      <c r="C23" t="s">
        <v>357</v>
      </c>
      <c r="D23" s="65" t="s">
        <v>358</v>
      </c>
      <c r="E23" s="28"/>
      <c r="F23" s="28"/>
      <c r="G23" s="68" t="s">
        <v>359</v>
      </c>
      <c r="H23" s="68"/>
      <c r="I23" s="82"/>
      <c r="J23" s="102" t="n">
        <v>100</v>
      </c>
      <c r="K23" s="80" t="n">
        <v>0</v>
      </c>
      <c r="L23" s="8" t="n">
        <v>0</v>
      </c>
      <c r="M23" s="8" t="n">
        <v>0</v>
      </c>
      <c r="N23" s="8" t="n">
        <v>0</v>
      </c>
      <c r="O23" s="70">
        <f>SUM(J23:N23)/5</f>
        <v>20</v>
      </c>
    </row>
    <row r="24" spans="2:15" s="27" customFormat="1" ht="15.75" customHeight="1">
      <c r="B24" s="78" t="n">
        <v>16</v>
      </c>
      <c r="C24" t="s">
        <v>360</v>
      </c>
      <c r="D24" s="65" t="s">
        <v>361</v>
      </c>
      <c r="E24" s="28"/>
      <c r="F24" s="28"/>
      <c r="G24" s="68" t="s">
        <v>362</v>
      </c>
      <c r="H24" s="68"/>
      <c r="I24" s="82"/>
      <c r="J24" s="102" t="n">
        <v>100</v>
      </c>
      <c r="K24" s="80" t="n">
        <v>0</v>
      </c>
      <c r="L24" s="8" t="n">
        <v>0</v>
      </c>
      <c r="M24" s="8" t="n">
        <v>0</v>
      </c>
      <c r="N24" s="8" t="n">
        <v>0</v>
      </c>
      <c r="O24" s="70">
        <f>SUM(J24:N24)/5</f>
        <v>20</v>
      </c>
    </row>
    <row r="25" spans="2:15" s="27" customFormat="1" ht="15.75" customHeight="1">
      <c r="B25" s="78" t="n">
        <v>17</v>
      </c>
      <c r="C25" t="s">
        <v>363</v>
      </c>
      <c r="D25" s="65" t="s">
        <v>364</v>
      </c>
      <c r="E25" s="28"/>
      <c r="F25" s="28"/>
      <c r="G25" s="68" t="s">
        <v>365</v>
      </c>
      <c r="H25" s="68"/>
      <c r="I25" s="82"/>
      <c r="J25" s="102" t="n">
        <v>100</v>
      </c>
      <c r="K25" s="80" t="n">
        <v>0</v>
      </c>
      <c r="L25" s="8" t="n">
        <v>0</v>
      </c>
      <c r="M25" s="8" t="n">
        <v>0</v>
      </c>
      <c r="N25" s="8" t="n">
        <v>0</v>
      </c>
      <c r="O25" s="70">
        <f>SUM(J25:N25)/5</f>
        <v>20</v>
      </c>
    </row>
    <row r="26" spans="2:15" s="27" customFormat="1" ht="15.75" customHeight="1">
      <c r="B26" s="78" t="n">
        <v>18</v>
      </c>
      <c r="C26" t="s">
        <v>366</v>
      </c>
      <c r="D26" s="65" t="s">
        <v>367</v>
      </c>
      <c r="E26" s="28"/>
      <c r="F26" s="28"/>
      <c r="G26" s="68" t="s">
        <v>368</v>
      </c>
      <c r="H26" s="68"/>
      <c r="I26" s="82"/>
      <c r="J26" s="102" t="n">
        <v>100</v>
      </c>
      <c r="K26" s="80" t="n">
        <v>0</v>
      </c>
      <c r="L26" s="8" t="n">
        <v>0</v>
      </c>
      <c r="M26" s="8" t="n">
        <v>0</v>
      </c>
      <c r="N26" s="8" t="n">
        <v>0</v>
      </c>
      <c r="O26" s="70">
        <f>SUM(J26:N26)/5</f>
        <v>20</v>
      </c>
    </row>
    <row r="27" spans="2:15" s="27" customFormat="1" ht="15.75" customHeight="1">
      <c r="B27" s="78" t="n">
        <v>19</v>
      </c>
      <c r="C27" t="s">
        <v>369</v>
      </c>
      <c r="D27" s="65" t="s">
        <v>370</v>
      </c>
      <c r="E27" s="28"/>
      <c r="F27" s="28"/>
      <c r="G27" s="68" t="s">
        <v>371</v>
      </c>
      <c r="H27" s="68"/>
      <c r="I27" s="82"/>
      <c r="J27" s="102" t="n">
        <v>100</v>
      </c>
      <c r="K27" s="80" t="n">
        <v>0</v>
      </c>
      <c r="L27" s="8" t="n">
        <v>0</v>
      </c>
      <c r="M27" s="8" t="n">
        <v>0</v>
      </c>
      <c r="N27" s="8" t="n">
        <v>0</v>
      </c>
      <c r="O27" s="70">
        <f>SUM(J27:N27)/5</f>
        <v>20</v>
      </c>
    </row>
    <row r="28" spans="2:15" s="27" customFormat="1" ht="15.75" customHeight="1">
      <c r="B28" s="78" t="n">
        <v>20</v>
      </c>
      <c r="C28" t="s">
        <v>372</v>
      </c>
      <c r="D28" s="65" t="s">
        <v>373</v>
      </c>
      <c r="E28" s="28"/>
      <c r="F28" s="28"/>
      <c r="G28" s="68" t="s">
        <v>374</v>
      </c>
      <c r="H28" s="68"/>
      <c r="I28" s="82"/>
      <c r="J28" s="103" t="n">
        <v>70</v>
      </c>
      <c r="K28" s="80" t="n">
        <v>0</v>
      </c>
      <c r="L28" s="8" t="n">
        <v>0</v>
      </c>
      <c r="M28" s="8" t="n">
        <v>0</v>
      </c>
      <c r="N28" s="8" t="n">
        <v>0</v>
      </c>
      <c r="O28" s="70">
        <f>SUM(J28:N28)/5</f>
        <v>14</v>
      </c>
    </row>
    <row r="29" spans="2:15" s="27" customFormat="1" ht="15.75" customHeight="1">
      <c r="B29" s="78" t="n">
        <v>21</v>
      </c>
      <c r="C29" t="s">
        <v>375</v>
      </c>
      <c r="D29" s="65" t="s">
        <v>376</v>
      </c>
      <c r="E29" s="28"/>
      <c r="F29" s="28"/>
      <c r="G29" s="68" t="s">
        <v>377</v>
      </c>
      <c r="H29" s="68"/>
      <c r="I29" s="82"/>
      <c r="J29" s="102" t="n">
        <v>100</v>
      </c>
      <c r="K29" s="80" t="n">
        <v>0</v>
      </c>
      <c r="L29" s="8" t="n">
        <v>0</v>
      </c>
      <c r="M29" s="8" t="n">
        <v>0</v>
      </c>
      <c r="N29" s="8" t="n">
        <v>0</v>
      </c>
      <c r="O29" s="70">
        <f>SUM(J29:N29)/5</f>
        <v>20</v>
      </c>
    </row>
    <row r="30" spans="2:15" s="27" customFormat="1" ht="15.75" customHeight="1">
      <c r="B30" s="78" t="n">
        <v>22</v>
      </c>
      <c r="C30" t="s">
        <v>378</v>
      </c>
      <c r="D30" s="65" t="s">
        <v>379</v>
      </c>
      <c r="E30" s="28"/>
      <c r="F30" s="28"/>
      <c r="G30" s="68" t="s">
        <v>380</v>
      </c>
      <c r="H30" s="68"/>
      <c r="I30" s="82"/>
      <c r="J30" s="102" t="n">
        <v>100</v>
      </c>
      <c r="K30" s="80" t="n">
        <v>0</v>
      </c>
      <c r="L30" s="8" t="n">
        <v>0</v>
      </c>
      <c r="M30" s="8" t="n">
        <v>0</v>
      </c>
      <c r="N30" s="8" t="n">
        <v>0</v>
      </c>
      <c r="O30" s="70">
        <f>SUM(J30:N30)/5</f>
        <v>20</v>
      </c>
    </row>
    <row r="31" spans="2:15" s="27" customFormat="1" ht="15.75" customHeight="1">
      <c r="B31" s="78" t="n">
        <v>23</v>
      </c>
      <c r="C31" t="s">
        <v>381</v>
      </c>
      <c r="D31" s="65" t="s">
        <v>382</v>
      </c>
      <c r="E31" s="28"/>
      <c r="F31" s="28"/>
      <c r="G31" s="68" t="s">
        <v>383</v>
      </c>
      <c r="H31" s="68"/>
      <c r="I31" s="82"/>
      <c r="J31" s="102" t="n">
        <v>100</v>
      </c>
      <c r="K31" s="80" t="n">
        <v>0</v>
      </c>
      <c r="L31" s="8" t="n">
        <v>0</v>
      </c>
      <c r="M31" s="8" t="n">
        <v>0</v>
      </c>
      <c r="N31" s="8" t="n">
        <v>0</v>
      </c>
      <c r="O31" s="70">
        <f>SUM(J31:N31)/5</f>
        <v>20</v>
      </c>
    </row>
    <row r="32" spans="2:15" s="27" customFormat="1" ht="15.75" customHeight="1">
      <c r="B32" s="78" t="n">
        <v>24</v>
      </c>
      <c r="C32" s="78"/>
      <c r="D32" s="65"/>
      <c r="E32" s="28"/>
      <c r="F32" s="28"/>
      <c r="G32" s="68"/>
      <c r="H32" s="68"/>
      <c r="I32" s="68"/>
      <c r="J32" s="104"/>
      <c r="K32" s="80" t="n">
        <v>0</v>
      </c>
      <c r="L32" s="8" t="n">
        <v>0</v>
      </c>
      <c r="M32" s="8" t="n">
        <v>0</v>
      </c>
      <c r="N32" s="8" t="n">
        <v>0</v>
      </c>
      <c r="O32" s="70">
        <f>SUM(J32:N32)/5</f>
        <v>0</v>
      </c>
    </row>
    <row r="33" spans="2:15" s="27" customFormat="1" ht="15.75" customHeight="1">
      <c r="B33" s="78" t="n">
        <v>25</v>
      </c>
      <c r="C33" s="78"/>
      <c r="D33" s="65"/>
      <c r="E33" s="28"/>
      <c r="F33" s="28"/>
      <c r="G33" s="68"/>
      <c r="H33" s="68"/>
      <c r="I33" s="68"/>
      <c r="J33" s="78"/>
      <c r="K33" s="80" t="n">
        <v>0</v>
      </c>
      <c r="L33" s="8" t="n">
        <v>0</v>
      </c>
      <c r="M33" s="8" t="n">
        <v>0</v>
      </c>
      <c r="N33" s="8" t="n">
        <v>0</v>
      </c>
      <c r="O33" s="70">
        <f>SUM(J33:N33)/5</f>
        <v>0</v>
      </c>
    </row>
    <row r="34" spans="2:15" s="27" customFormat="1" ht="15.75" customHeight="1">
      <c r="B34" s="78" t="n">
        <v>26</v>
      </c>
      <c r="C34" s="78"/>
      <c r="D34" s="65"/>
      <c r="E34" s="28"/>
      <c r="F34" s="28"/>
      <c r="G34" s="68"/>
      <c r="H34" s="68"/>
      <c r="I34" s="68"/>
      <c r="J34" s="78"/>
      <c r="K34" s="80" t="n">
        <v>0</v>
      </c>
      <c r="L34" s="8" t="n">
        <v>0</v>
      </c>
      <c r="M34" s="8" t="n">
        <v>0</v>
      </c>
      <c r="N34" s="8" t="n">
        <v>0</v>
      </c>
      <c r="O34" s="70">
        <f>SUM(J34:N34)/5</f>
        <v>0</v>
      </c>
    </row>
    <row r="35" spans="2:15" s="27" customFormat="1" ht="15.75" customHeight="1">
      <c r="B35" s="78" t="n">
        <v>27</v>
      </c>
      <c r="C35" s="78"/>
      <c r="D35" s="65"/>
      <c r="E35" s="28"/>
      <c r="F35" s="28"/>
      <c r="G35" s="68"/>
      <c r="H35" s="68"/>
      <c r="I35" s="68"/>
      <c r="J35" s="78"/>
      <c r="K35" s="80" t="n">
        <v>0</v>
      </c>
      <c r="L35" s="8" t="n">
        <v>0</v>
      </c>
      <c r="M35" s="8" t="n">
        <v>0</v>
      </c>
      <c r="N35" s="8" t="n">
        <v>0</v>
      </c>
      <c r="O35" s="70">
        <f>SUM(J35:N35)/5</f>
        <v>0</v>
      </c>
    </row>
    <row r="36" spans="2:15" s="27" customFormat="1" ht="15.75" customHeight="1">
      <c r="B36" s="78" t="n">
        <v>28</v>
      </c>
      <c r="C36" s="78"/>
      <c r="D36" s="65"/>
      <c r="E36" s="28"/>
      <c r="F36" s="28"/>
      <c r="G36" s="68"/>
      <c r="H36" s="68"/>
      <c r="I36" s="68"/>
      <c r="J36" s="78"/>
      <c r="K36" s="80" t="n">
        <v>0</v>
      </c>
      <c r="L36" s="8" t="n">
        <v>0</v>
      </c>
      <c r="M36" s="8" t="n">
        <v>0</v>
      </c>
      <c r="N36" s="8" t="n">
        <v>0</v>
      </c>
      <c r="O36" s="70">
        <f>SUM(J36:N36)/5</f>
        <v>0</v>
      </c>
    </row>
    <row r="37" spans="2:15" s="27" customFormat="1" ht="15.75" customHeight="1">
      <c r="B37" s="78" t="n">
        <v>29</v>
      </c>
      <c r="C37" s="78"/>
      <c r="D37" s="65"/>
      <c r="E37" s="28"/>
      <c r="F37" s="28"/>
      <c r="G37" s="68"/>
      <c r="H37" s="68"/>
      <c r="I37" s="68"/>
      <c r="J37" s="78"/>
      <c r="K37" s="80" t="n">
        <v>0</v>
      </c>
      <c r="L37" s="8" t="n">
        <v>0</v>
      </c>
      <c r="M37" s="8" t="n">
        <v>0</v>
      </c>
      <c r="N37" s="8" t="n">
        <v>0</v>
      </c>
      <c r="O37" s="70">
        <f>SUM(J37:N37)/5</f>
        <v>0</v>
      </c>
    </row>
    <row r="38" spans="2:15" s="27" customFormat="1" ht="15.75" customHeight="1">
      <c r="B38" s="78" t="n">
        <v>30</v>
      </c>
      <c r="C38" s="78"/>
      <c r="D38" s="65"/>
      <c r="E38" s="28"/>
      <c r="F38" s="28"/>
      <c r="G38" s="68"/>
      <c r="H38" s="68"/>
      <c r="I38" s="68"/>
      <c r="J38" s="78"/>
      <c r="K38" s="80" t="n">
        <v>0</v>
      </c>
      <c r="L38" s="8" t="n">
        <v>0</v>
      </c>
      <c r="M38" s="8" t="n">
        <v>0</v>
      </c>
      <c r="N38" s="8" t="n">
        <v>0</v>
      </c>
      <c r="O38" s="70">
        <f>SUM(J38:N38)/5</f>
        <v>0</v>
      </c>
    </row>
    <row r="39" spans="2:15" s="27" customFormat="1" ht="15.75" customHeight="1">
      <c r="B39" s="78" t="n">
        <v>31</v>
      </c>
      <c r="C39" s="78"/>
      <c r="D39" s="65"/>
      <c r="E39" s="28"/>
      <c r="F39" s="28"/>
      <c r="G39" s="68"/>
      <c r="H39" s="68"/>
      <c r="I39" s="68"/>
      <c r="J39" s="78"/>
      <c r="K39" s="80" t="n">
        <v>0</v>
      </c>
      <c r="L39" s="8" t="n">
        <v>0</v>
      </c>
      <c r="M39" s="8" t="n">
        <v>0</v>
      </c>
      <c r="N39" s="8" t="n">
        <v>0</v>
      </c>
      <c r="O39" s="70">
        <f>SUM(J39:N39)/5</f>
        <v>0</v>
      </c>
    </row>
    <row r="40" spans="2:15" s="27" customFormat="1" ht="15.75" customHeight="1">
      <c r="B40" s="78" t="n">
        <v>32</v>
      </c>
      <c r="C40" s="78"/>
      <c r="D40" s="65"/>
      <c r="E40" s="28"/>
      <c r="F40" s="28"/>
      <c r="G40" s="68"/>
      <c r="H40" s="68"/>
      <c r="I40" s="68"/>
      <c r="J40" s="98">
        <f>SUM(J9:J39)/23</f>
        <v>94.7826086956522005</v>
      </c>
      <c r="K40" s="80" t="n">
        <v>0</v>
      </c>
      <c r="L40" s="8" t="n">
        <v>0</v>
      </c>
      <c r="M40" s="8" t="n">
        <v>0</v>
      </c>
      <c r="N40" s="8" t="n">
        <v>0</v>
      </c>
      <c r="O40" s="70">
        <f>SUM(J40:N40)/5</f>
        <v>18.9565217391304017</v>
      </c>
    </row>
    <row r="41" spans="2:15" s="27" customFormat="1" ht="15.75" customHeight="1">
      <c r="B41" s="10"/>
      <c r="C41" s="28"/>
      <c r="D41" s="65"/>
      <c r="E41" s="28"/>
      <c r="F41" s="28"/>
      <c r="G41" s="68"/>
      <c r="H41" s="68"/>
      <c r="I41" s="68"/>
      <c r="J41" s="78"/>
      <c r="K41" s="80" t="n">
        <v>0</v>
      </c>
      <c r="L41" s="8" t="n">
        <v>0</v>
      </c>
      <c r="M41" s="8" t="n">
        <v>0</v>
      </c>
      <c r="N41" s="8" t="n">
        <v>0</v>
      </c>
      <c r="O41" s="70">
        <f>SUM(J41:N41)/5</f>
        <v>0</v>
      </c>
    </row>
    <row r="42" spans="1:15" s="27" customFormat="1" ht="15.75" customHeight="1">
      <c r="A42" s="89"/>
      <c r="B42" s="19"/>
      <c r="C42" s="67"/>
      <c r="D42" s="84"/>
      <c r="E42" s="67"/>
      <c r="F42" s="67"/>
      <c r="G42" s="79"/>
      <c r="H42" s="79"/>
      <c r="I42" s="81"/>
      <c r="J42" s="67"/>
      <c r="K42" s="80" t="n">
        <v>0</v>
      </c>
      <c r="L42" s="8" t="n">
        <v>0</v>
      </c>
      <c r="M42" s="8" t="n">
        <v>0</v>
      </c>
      <c r="N42" s="8" t="n">
        <v>0</v>
      </c>
      <c r="O42" s="70">
        <f>SUM(J42:N42)/5</f>
        <v>0</v>
      </c>
    </row>
    <row r="43" spans="1:15" s="27" customFormat="1" ht="15.75" customHeight="1">
      <c r="A43" s="83"/>
      <c r="B43" s="19"/>
      <c r="C43" s="67"/>
      <c r="D43" s="65"/>
      <c r="E43" s="28"/>
      <c r="F43" s="28"/>
      <c r="G43" s="68"/>
      <c r="H43" s="68"/>
      <c r="I43" s="68"/>
      <c r="J43" s="67"/>
      <c r="K43" s="8" t="n">
        <v>0</v>
      </c>
      <c r="L43" s="8" t="n">
        <v>0</v>
      </c>
      <c r="M43" s="8" t="n">
        <v>0</v>
      </c>
      <c r="N43" s="8" t="n">
        <v>0</v>
      </c>
      <c r="O43" s="71">
        <f>SUM(J43:N43)/5</f>
        <v>0</v>
      </c>
    </row>
    <row r="44" spans="2:15" ht="15.75" customHeight="1">
      <c r="B44" s="10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72">
        <f>SUM(J44:N44)/7</f>
        <v>0</v>
      </c>
    </row>
    <row r="45" spans="2:15" ht="15.75" customHeight="1">
      <c r="B45" s="19"/>
      <c r="C45" s="69"/>
      <c r="D45" s="54"/>
      <c r="E45" s="38"/>
      <c r="F45" s="38"/>
      <c r="G45" s="38"/>
      <c r="H45" s="38"/>
      <c r="I45" s="50"/>
      <c r="J45" s="20"/>
      <c r="K45" s="20"/>
      <c r="L45" s="20"/>
      <c r="M45" s="20"/>
      <c r="N45" s="20"/>
      <c r="O45" s="11">
        <f>SUM(J45:N45)/7</f>
        <v>0</v>
      </c>
    </row>
    <row r="46" spans="2:15" ht="15.75" customHeight="1">
      <c r="B46" s="10"/>
      <c r="C46" s="12"/>
      <c r="D46" s="46"/>
      <c r="E46" s="47"/>
      <c r="F46" s="47"/>
      <c r="G46" s="47"/>
      <c r="H46" s="47"/>
      <c r="I46" s="41"/>
      <c r="J46" s="8"/>
      <c r="K46" s="8"/>
      <c r="L46" s="8"/>
      <c r="M46" s="8"/>
      <c r="N46" s="8"/>
      <c r="O46" s="11">
        <f>SUM(J46:N46)/7</f>
        <v>0</v>
      </c>
    </row>
    <row r="47" spans="2:15" ht="15.75" customHeight="1">
      <c r="B47" s="10"/>
      <c r="C47" s="12"/>
      <c r="D47" s="46"/>
      <c r="E47" s="47"/>
      <c r="F47" s="47"/>
      <c r="G47" s="47"/>
      <c r="H47" s="47"/>
      <c r="I47" s="41"/>
      <c r="J47" s="8"/>
      <c r="K47" s="8"/>
      <c r="L47" s="8"/>
      <c r="M47" s="8"/>
      <c r="N47" s="8"/>
      <c r="O47" s="11">
        <f>SUM(J47:N47)/7</f>
        <v>0</v>
      </c>
    </row>
    <row r="48" spans="2:15" ht="15.75" customHeight="1">
      <c r="B48" s="10"/>
      <c r="C48" s="12"/>
      <c r="D48" s="46"/>
      <c r="E48" s="47"/>
      <c r="F48" s="47"/>
      <c r="G48" s="47"/>
      <c r="H48" s="47"/>
      <c r="I48" s="41"/>
      <c r="J48" s="8"/>
      <c r="K48" s="8"/>
      <c r="L48" s="8"/>
      <c r="M48" s="8"/>
      <c r="N48" s="8"/>
      <c r="O48" s="11">
        <f>SUM(J48:N48)/7</f>
        <v>0</v>
      </c>
    </row>
    <row r="49" spans="2:15" ht="15.75" customHeight="1">
      <c r="B49" s="10"/>
      <c r="C49" s="12"/>
      <c r="D49" s="46"/>
      <c r="E49" s="47"/>
      <c r="F49" s="47"/>
      <c r="G49" s="47"/>
      <c r="H49" s="47"/>
      <c r="I49" s="41"/>
      <c r="J49" s="8"/>
      <c r="K49" s="8"/>
      <c r="L49" s="8"/>
      <c r="M49" s="8"/>
      <c r="N49" s="8"/>
      <c r="O49" s="11">
        <f>SUM(J49:N49)/7</f>
        <v>0</v>
      </c>
    </row>
    <row r="50" spans="2:15" ht="15.75" customHeight="1">
      <c r="B50" s="10"/>
      <c r="C50" s="12"/>
      <c r="D50" s="46"/>
      <c r="E50" s="47"/>
      <c r="F50" s="47"/>
      <c r="G50" s="47"/>
      <c r="H50" s="47"/>
      <c r="I50" s="41"/>
      <c r="J50" s="8"/>
      <c r="K50" s="8"/>
      <c r="L50" s="8"/>
      <c r="M50" s="8"/>
      <c r="N50" s="8"/>
      <c r="O50" s="11">
        <f>SUM(J50:N50)/7</f>
        <v>0</v>
      </c>
    </row>
    <row r="51" spans="2:15" ht="15.75" customHeight="1">
      <c r="B51" s="10"/>
      <c r="C51" s="12"/>
      <c r="D51" s="46"/>
      <c r="E51" s="47"/>
      <c r="F51" s="47"/>
      <c r="G51" s="47"/>
      <c r="H51" s="47"/>
      <c r="I51" s="41"/>
      <c r="J51" s="8"/>
      <c r="K51" s="8"/>
      <c r="L51" s="8"/>
      <c r="M51" s="8"/>
      <c r="N51" s="8"/>
      <c r="O51" s="11">
        <f>SUM(J51:N51)/7</f>
        <v>0</v>
      </c>
    </row>
    <row r="52" spans="2:15" ht="15.75" customHeight="1">
      <c r="B52" s="10"/>
      <c r="C52" s="12"/>
      <c r="D52" s="46"/>
      <c r="E52" s="47"/>
      <c r="F52" s="47"/>
      <c r="G52" s="47"/>
      <c r="H52" s="47"/>
      <c r="I52" s="41"/>
      <c r="J52" s="8"/>
      <c r="K52" s="8"/>
      <c r="L52" s="8"/>
      <c r="M52" s="8"/>
      <c r="N52" s="8"/>
      <c r="O52" s="11">
        <f>SUM(J52:N52)/7</f>
        <v>0</v>
      </c>
    </row>
    <row r="53" spans="2:15" ht="15.75" customHeight="1">
      <c r="B53" s="10"/>
      <c r="C53" s="7"/>
      <c r="D53" s="48"/>
      <c r="E53" s="47"/>
      <c r="F53" s="47"/>
      <c r="G53" s="47"/>
      <c r="H53" s="47"/>
      <c r="I53" s="41"/>
      <c r="J53" s="7"/>
      <c r="K53" s="7"/>
      <c r="L53" s="7"/>
      <c r="M53" s="7"/>
      <c r="N53" s="7"/>
      <c r="O53" s="11">
        <f>SUM(J53:N53)/7</f>
        <v>0</v>
      </c>
    </row>
    <row r="54" spans="3:15" ht="15.75" customHeight="1">
      <c r="C54" s="4"/>
      <c r="D54" s="1"/>
      <c r="E54" s="4"/>
      <c r="H54" s="49" t="s">
        <v>116</v>
      </c>
      <c r="I54" s="50"/>
      <c r="J54" s="13">
        <f>COUNTIF(J9:J53,"&gt;=70")</f>
        <v>24</v>
      </c>
      <c r="K54" s="13">
        <f>COUNTIF(K9:K53,"&gt;=70")</f>
        <v>0</v>
      </c>
      <c r="L54" s="13">
        <f>COUNTIF(L9:L53,"&gt;=70")</f>
        <v>0</v>
      </c>
      <c r="M54" s="13">
        <f>COUNTIF(M9:M53,"&gt;=70")</f>
        <v>0</v>
      </c>
      <c r="N54" s="13">
        <f>COUNTIF(N9:N53,"&gt;=70")</f>
        <v>0</v>
      </c>
      <c r="O54" s="14">
        <f>COUNTIF(O9:O48,"&gt;=70")</f>
        <v>0</v>
      </c>
    </row>
    <row r="55" spans="3:15" ht="15.75" customHeight="1">
      <c r="C55" s="4"/>
      <c r="D55" s="1"/>
      <c r="E55" s="3"/>
      <c r="H55" s="40" t="s">
        <v>117</v>
      </c>
      <c r="I55" s="41"/>
      <c r="J55" s="15">
        <f>COUNTIF(J9:J53,"&lt;70")</f>
        <v>0</v>
      </c>
      <c r="K55" s="15">
        <f>COUNTIF(K9:K53,"&lt;70")</f>
        <v>35</v>
      </c>
      <c r="L55" s="15">
        <f>COUNTIF(L9:L53,"&lt;70")</f>
        <v>35</v>
      </c>
      <c r="M55" s="15">
        <f>COUNTIF(M9:M53,"&lt;70")</f>
        <v>35</v>
      </c>
      <c r="N55" s="15">
        <f>COUNTIF(N9:N53,"&lt;70")</f>
        <v>35</v>
      </c>
      <c r="O55" s="15">
        <f>COUNTIF(O9:O53,"&lt;70")</f>
        <v>45</v>
      </c>
    </row>
    <row r="56" spans="3:15" ht="15.75" customHeight="1">
      <c r="C56" s="4"/>
      <c r="D56" s="1"/>
      <c r="E56" s="1"/>
      <c r="H56" s="40" t="s">
        <v>118</v>
      </c>
      <c r="I56" s="41"/>
      <c r="J56" s="15">
        <f>COUNT(J9:J53)</f>
        <v>24</v>
      </c>
      <c r="K56" s="15">
        <f>COUNT(K9:K53)</f>
        <v>35</v>
      </c>
      <c r="L56" s="15">
        <f>COUNT(L9:L53)</f>
        <v>35</v>
      </c>
      <c r="M56" s="15">
        <f>COUNT(M9:M53)</f>
        <v>35</v>
      </c>
      <c r="N56" s="15">
        <f>COUNT(N9:N53)</f>
        <v>35</v>
      </c>
      <c r="O56" s="15">
        <f>COUNT(O9:O53)</f>
        <v>45</v>
      </c>
    </row>
    <row r="57" spans="3:15" ht="15.75" customHeight="1">
      <c r="C57" s="4"/>
      <c r="D57" s="1"/>
      <c r="E57" s="4"/>
      <c r="F57" s="16"/>
      <c r="H57" s="42" t="s">
        <v>119</v>
      </c>
      <c r="I57" s="41"/>
      <c r="J57" s="17">
        <f>J54/J56</f>
        <v>1</v>
      </c>
      <c r="K57" s="18">
        <f>K54/K56</f>
        <v>0</v>
      </c>
      <c r="L57" s="18">
        <f>L54/L56</f>
        <v>0</v>
      </c>
      <c r="M57" s="18">
        <f>M54/M56</f>
        <v>0</v>
      </c>
      <c r="N57" s="18">
        <f>N54/N56</f>
        <v>0</v>
      </c>
      <c r="O57" s="18">
        <f>O54/O56</f>
        <v>0</v>
      </c>
    </row>
    <row r="58" spans="3:15" ht="15.75" customHeight="1">
      <c r="C58" s="4"/>
      <c r="D58" s="1"/>
      <c r="E58" s="4"/>
      <c r="F58" s="16"/>
      <c r="H58" s="42" t="s">
        <v>120</v>
      </c>
      <c r="I58" s="41"/>
      <c r="J58" s="17">
        <f>J55/J56</f>
        <v>0</v>
      </c>
      <c r="K58" s="17">
        <f>K55/K56</f>
        <v>1</v>
      </c>
      <c r="L58" s="18">
        <f>L55/L56</f>
        <v>1</v>
      </c>
      <c r="M58" s="18">
        <f>M55/M56</f>
        <v>1</v>
      </c>
      <c r="N58" s="18">
        <f>N55/N56</f>
        <v>1</v>
      </c>
      <c r="O58" s="18">
        <f>O55/O56</f>
        <v>1</v>
      </c>
    </row>
    <row r="59" spans="3:6" ht="15.75" customHeight="1">
      <c r="C59" s="4"/>
      <c r="D59" s="1"/>
      <c r="E59" s="3"/>
      <c r="F59" s="16"/>
    </row>
    <row r="60" spans="3:6" ht="15.75" customHeight="1">
      <c r="C60" s="4"/>
      <c r="D60" s="4"/>
      <c r="E60" s="3"/>
      <c r="F60" s="16"/>
    </row>
    <row r="61" spans="10:14" ht="15.75" customHeight="1">
      <c r="J61" s="45"/>
      <c r="K61" s="38"/>
      <c r="L61" s="38"/>
      <c r="M61" s="38"/>
      <c r="N61" s="38"/>
    </row>
    <row r="62" spans="10:14" ht="15.75" customHeight="1">
      <c r="J62" s="43" t="s">
        <v>121</v>
      </c>
      <c r="K62" s="44"/>
      <c r="L62" s="44"/>
      <c r="M62" s="44"/>
      <c r="N62" s="44"/>
    </row>
    <row r="63" spans="1:1" ht="15.75" customHeight="1"/>
    <row r="64" spans="1:1" ht="15.75" customHeight="1"/>
    <row r="65" spans="1:1" ht="15.75" customHeight="1"/>
    <row r="66" spans="1:1" ht="15.75" customHeight="1"/>
    <row r="67" spans="1:1" ht="15.75" customHeight="1"/>
    <row r="68" spans="1:1" ht="15.75" customHeight="1"/>
    <row r="69" spans="1:1" ht="15.75" customHeight="1"/>
    <row r="70" spans="1:1" ht="15.75" customHeight="1"/>
    <row r="71" spans="1:1" ht="15.75" customHeight="1"/>
    <row r="72" spans="1:1" ht="15.75" customHeight="1"/>
    <row r="73" spans="1:1" ht="15.75" customHeight="1"/>
    <row r="74" spans="1:1" ht="15.75" customHeight="1"/>
    <row r="75" spans="1:1" ht="15.75" customHeight="1"/>
    <row r="76" spans="1:1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27169884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27169884" l="56" r="56" t="56" b="56" borderId="0" fillId="0" vertical="0"/>
        <pm:footer xmlns:pm="smNativeData" id="1727169884" l="56" r="56" t="56" b="56" borderId="0" fillId="0" vertical="2"/>
        <pm:paperBin xmlns:pm="smNativeData" id="1727169884" Id="0" type="0" value="0"/>
        <pm:paperBin xmlns:pm="smNativeData" id="1727169884" Id="1" type="0" value="0"/>
      </ext>
    </extLst>
  </headerFooter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69"/>
  <sheetViews>
    <sheetView view="normal" topLeftCell="A4" zoomScale="66" workbookViewId="0">
      <selection activeCell="G13" sqref="G13:I13"/>
    </sheetView>
  </sheetViews>
  <sheetFormatPr baseColWidth="13" defaultColWidth="14.428571" defaultRowHeight="15" customHeight="1"/>
  <cols>
    <col min="1" max="1" width="1.285714" customWidth="1"/>
    <col min="2" max="2" width="5.000000" customWidth="1"/>
    <col min="3" max="3" width="13.857143" customWidth="1"/>
    <col min="4" max="9" width="7.714286" customWidth="1"/>
    <col min="10" max="10" width="10.142857" customWidth="1"/>
    <col min="11" max="11" width="7.428571" customWidth="1"/>
    <col min="12" max="12" width="7.142857" customWidth="1"/>
    <col min="13" max="13" width="7.857143" customWidth="1"/>
    <col min="14" max="14" width="11.428571" customWidth="1"/>
    <col min="15" max="15" width="8.714286" customWidth="1"/>
    <col min="16" max="16" width="5.714286" customWidth="1"/>
    <col min="21" max="21" width="15.080357" customWidth="1"/>
  </cols>
  <sheetData>
    <row r="2" spans="2:16" ht="15.40">
      <c r="B2" s="3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3:16" ht="15.40"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</row>
    <row r="4" spans="3:14" ht="15.40">
      <c r="C4" s="1" t="s">
        <v>2</v>
      </c>
      <c r="D4" s="39" t="s">
        <v>3</v>
      </c>
      <c r="E4" s="38"/>
      <c r="F4" s="38"/>
      <c r="G4" s="38"/>
      <c r="I4" s="1" t="s">
        <v>4</v>
      </c>
      <c r="J4" s="73" t="s">
        <v>384</v>
      </c>
      <c r="K4" s="74"/>
      <c r="M4" s="1" t="s">
        <v>6</v>
      </c>
      <c r="N4" s="5" t="n">
        <v>45558</v>
      </c>
    </row>
    <row r="5" spans="4:7" ht="6.75" customHeight="1">
      <c r="D5" s="6"/>
      <c r="E5" s="6"/>
      <c r="F5" s="6"/>
      <c r="G5" s="6"/>
    </row>
    <row r="6" spans="3:14" ht="15.40">
      <c r="C6" s="1" t="s">
        <v>7</v>
      </c>
      <c r="D6" s="88" t="s">
        <v>8</v>
      </c>
      <c r="E6" s="30"/>
      <c r="F6" s="30"/>
      <c r="G6" s="30"/>
      <c r="I6" s="4" t="s">
        <v>9</v>
      </c>
      <c r="J6" s="1"/>
      <c r="K6" s="37" t="s">
        <v>10</v>
      </c>
      <c r="L6" s="38"/>
      <c r="M6" s="38"/>
      <c r="N6" s="38"/>
    </row>
    <row r="7" spans="1:10" ht="11.25" customHeight="1">
      <c r="A7" s="75"/>
      <c r="B7" s="76"/>
      <c r="C7" s="76"/>
      <c r="D7" s="78"/>
      <c r="E7" s="78"/>
      <c r="F7" s="78"/>
      <c r="G7" s="78"/>
      <c r="H7" s="76"/>
      <c r="I7" s="76"/>
      <c r="J7" s="87"/>
    </row>
    <row r="8" spans="1:15" ht="15.40">
      <c r="A8" s="77"/>
      <c r="B8" s="7" t="s">
        <v>11</v>
      </c>
      <c r="C8" s="7" t="s">
        <v>12</v>
      </c>
      <c r="D8" s="8" t="s">
        <v>13</v>
      </c>
      <c r="E8" s="7"/>
      <c r="F8" s="7"/>
      <c r="G8" s="7"/>
      <c r="H8" s="7"/>
      <c r="I8" s="7"/>
      <c r="J8" s="8" t="s">
        <v>14</v>
      </c>
      <c r="K8" s="85" t="s">
        <v>15</v>
      </c>
      <c r="L8" s="25" t="s">
        <v>16</v>
      </c>
      <c r="M8" s="25" t="s">
        <v>17</v>
      </c>
      <c r="N8" s="25" t="s">
        <v>18</v>
      </c>
      <c r="O8" s="9" t="s">
        <v>19</v>
      </c>
    </row>
    <row r="9" spans="1:15" s="22" customFormat="1" ht="15.40">
      <c r="A9" s="86"/>
      <c r="B9" s="78" t="n">
        <v>1</v>
      </c>
      <c r="C9" t="s">
        <v>385</v>
      </c>
      <c r="D9" s="65" t="s">
        <v>386</v>
      </c>
      <c r="E9" s="28"/>
      <c r="F9" s="28"/>
      <c r="G9" s="22" t="s">
        <v>387</v>
      </c>
      <c r="J9" t="n">
        <v>100</v>
      </c>
      <c r="K9" s="80" t="n">
        <v>0</v>
      </c>
      <c r="L9" s="8" t="n">
        <v>0</v>
      </c>
      <c r="M9" s="8" t="n">
        <v>0</v>
      </c>
      <c r="N9" s="8" t="n">
        <v>0</v>
      </c>
      <c r="O9" s="70">
        <f>SUM(J9:N9)/5</f>
        <v>20</v>
      </c>
    </row>
    <row r="10" spans="2:15" s="27" customFormat="1" ht="15.70">
      <c r="B10" s="78" t="n">
        <v>2</v>
      </c>
      <c r="C10" t="s">
        <v>388</v>
      </c>
      <c r="D10" s="65" t="s">
        <v>389</v>
      </c>
      <c r="E10" s="28"/>
      <c r="F10" s="28"/>
      <c r="G10" s="68" t="s">
        <v>390</v>
      </c>
      <c r="H10" s="68"/>
      <c r="I10" s="68"/>
      <c r="J10" t="n">
        <v>100</v>
      </c>
      <c r="K10" s="80" t="n">
        <v>0</v>
      </c>
      <c r="L10" s="8" t="n">
        <v>0</v>
      </c>
      <c r="M10" s="8" t="n">
        <v>0</v>
      </c>
      <c r="N10" s="8" t="n">
        <v>0</v>
      </c>
      <c r="O10" s="70">
        <f>SUM(J10:N10)/5</f>
        <v>20</v>
      </c>
    </row>
    <row r="11" spans="2:15" s="27" customFormat="1" ht="15.70">
      <c r="B11" s="78" t="n">
        <v>3</v>
      </c>
      <c r="C11" t="s">
        <v>391</v>
      </c>
      <c r="D11" s="65" t="s">
        <v>392</v>
      </c>
      <c r="E11" s="28"/>
      <c r="F11" s="28"/>
      <c r="G11" s="68" t="s">
        <v>393</v>
      </c>
      <c r="H11" s="68"/>
      <c r="I11" s="68"/>
      <c r="J11" s="101" t="n">
        <v>70</v>
      </c>
      <c r="K11" s="80" t="n">
        <v>0</v>
      </c>
      <c r="L11" s="8" t="n">
        <v>0</v>
      </c>
      <c r="M11" s="8" t="n">
        <v>0</v>
      </c>
      <c r="N11" s="8" t="n">
        <v>0</v>
      </c>
      <c r="O11" s="70">
        <f>SUM(J11:N11)/5</f>
        <v>14</v>
      </c>
    </row>
    <row r="12" spans="2:15" s="27" customFormat="1" ht="15.70">
      <c r="B12" s="78" t="n">
        <v>4</v>
      </c>
      <c r="C12" t="s">
        <v>394</v>
      </c>
      <c r="D12" s="65" t="s">
        <v>395</v>
      </c>
      <c r="E12" s="28"/>
      <c r="F12" s="28"/>
      <c r="G12" s="68" t="s">
        <v>396</v>
      </c>
      <c r="H12" s="68"/>
      <c r="I12" s="68"/>
      <c r="J12" t="n">
        <v>100</v>
      </c>
      <c r="K12" s="80" t="n">
        <v>0</v>
      </c>
      <c r="L12" s="8" t="n">
        <v>0</v>
      </c>
      <c r="M12" s="8" t="n">
        <v>0</v>
      </c>
      <c r="N12" s="8" t="n">
        <v>0</v>
      </c>
      <c r="O12" s="70">
        <f>SUM(J12:N12)/5</f>
        <v>20</v>
      </c>
    </row>
    <row r="13" spans="2:15" s="27" customFormat="1" ht="15.70">
      <c r="B13" s="78" t="n">
        <v>5</v>
      </c>
      <c r="C13" s="99" t="n">
        <v>2400000</v>
      </c>
      <c r="D13" s="65" t="s">
        <v>397</v>
      </c>
      <c r="E13" s="28"/>
      <c r="F13" s="28"/>
      <c r="G13" s="68" t="s">
        <v>398</v>
      </c>
      <c r="H13" s="68"/>
      <c r="I13" s="68"/>
      <c r="J13" s="100" t="n">
        <v>70</v>
      </c>
      <c r="K13" s="80" t="n">
        <v>0</v>
      </c>
      <c r="L13" s="8" t="n">
        <v>0</v>
      </c>
      <c r="M13" s="8" t="n">
        <v>0</v>
      </c>
      <c r="N13" s="8" t="n">
        <v>0</v>
      </c>
      <c r="O13" s="70">
        <f>SUM(J13:N13)/5</f>
        <v>14</v>
      </c>
    </row>
    <row r="14" spans="2:15" s="27" customFormat="1" ht="15.70">
      <c r="B14" s="78" t="n">
        <v>6</v>
      </c>
      <c r="C14" t="s">
        <v>399</v>
      </c>
      <c r="D14" s="65" t="s">
        <v>400</v>
      </c>
      <c r="E14" s="28"/>
      <c r="F14" s="28"/>
      <c r="G14" s="68" t="s">
        <v>401</v>
      </c>
      <c r="H14" s="68"/>
      <c r="I14" s="68"/>
      <c r="J14" t="n">
        <v>100</v>
      </c>
      <c r="K14" s="80" t="n">
        <v>0</v>
      </c>
      <c r="L14" s="8" t="n">
        <v>0</v>
      </c>
      <c r="M14" s="8" t="n">
        <v>0</v>
      </c>
      <c r="N14" s="8" t="n">
        <v>0</v>
      </c>
      <c r="O14" s="70">
        <f>SUM(J14:N14)/5</f>
        <v>20</v>
      </c>
    </row>
    <row r="15" spans="2:15" s="27" customFormat="1" ht="15.70">
      <c r="B15" s="78" t="n">
        <v>7</v>
      </c>
      <c r="C15" t="s">
        <v>402</v>
      </c>
      <c r="D15" s="65" t="s">
        <v>403</v>
      </c>
      <c r="E15" s="28"/>
      <c r="F15" s="28"/>
      <c r="G15" s="68" t="s">
        <v>404</v>
      </c>
      <c r="H15" s="68"/>
      <c r="I15" s="68"/>
      <c r="J15" t="n">
        <v>100</v>
      </c>
      <c r="K15" s="80" t="n">
        <v>0</v>
      </c>
      <c r="L15" s="8" t="n">
        <v>0</v>
      </c>
      <c r="M15" s="8" t="n">
        <v>0</v>
      </c>
      <c r="N15" s="8" t="n">
        <v>0</v>
      </c>
      <c r="O15" s="70">
        <f>SUM(J15:N15)/5</f>
        <v>20</v>
      </c>
    </row>
    <row r="16" spans="2:15" s="27" customFormat="1" ht="15.70">
      <c r="B16" s="78" t="n">
        <v>8</v>
      </c>
      <c r="C16" t="s">
        <v>405</v>
      </c>
      <c r="D16" s="65" t="s">
        <v>406</v>
      </c>
      <c r="E16" s="28"/>
      <c r="F16" s="28"/>
      <c r="G16" s="68" t="s">
        <v>407</v>
      </c>
      <c r="H16" s="68"/>
      <c r="I16" s="68"/>
      <c r="J16" t="n">
        <v>100</v>
      </c>
      <c r="K16" s="80" t="n">
        <v>0</v>
      </c>
      <c r="L16" s="8" t="n">
        <v>0</v>
      </c>
      <c r="M16" s="8" t="n">
        <v>0</v>
      </c>
      <c r="N16" s="8" t="n">
        <v>0</v>
      </c>
      <c r="O16" s="70">
        <f>SUM(J16:N16)/5</f>
        <v>20</v>
      </c>
    </row>
    <row r="17" spans="2:15" s="27" customFormat="1" ht="15.70">
      <c r="B17" s="78" t="n">
        <v>9</v>
      </c>
      <c r="C17" t="s">
        <v>408</v>
      </c>
      <c r="D17" s="65" t="s">
        <v>409</v>
      </c>
      <c r="E17" s="28"/>
      <c r="F17" s="28"/>
      <c r="G17" s="68" t="s">
        <v>410</v>
      </c>
      <c r="H17" s="68"/>
      <c r="I17" s="68"/>
      <c r="J17" s="101" t="n">
        <v>80</v>
      </c>
      <c r="K17" s="80" t="n">
        <v>0</v>
      </c>
      <c r="L17" s="8" t="n">
        <v>0</v>
      </c>
      <c r="M17" s="8" t="n">
        <v>0</v>
      </c>
      <c r="N17" s="8" t="n">
        <v>0</v>
      </c>
      <c r="O17" s="70">
        <f>SUM(J17:N17)/5</f>
        <v>16</v>
      </c>
    </row>
    <row r="18" spans="2:15" s="27" customFormat="1" ht="15.70">
      <c r="B18" s="78" t="n">
        <v>10</v>
      </c>
      <c r="C18" t="s">
        <v>411</v>
      </c>
      <c r="D18" s="65" t="s">
        <v>412</v>
      </c>
      <c r="E18" s="28"/>
      <c r="F18" s="28"/>
      <c r="G18" s="68" t="s">
        <v>413</v>
      </c>
      <c r="H18" s="68"/>
      <c r="I18" s="68"/>
      <c r="J18" t="n">
        <v>100</v>
      </c>
      <c r="K18" s="80" t="n">
        <v>0</v>
      </c>
      <c r="L18" s="8" t="n">
        <v>0</v>
      </c>
      <c r="M18" s="8" t="n">
        <v>0</v>
      </c>
      <c r="N18" s="8" t="n">
        <v>0</v>
      </c>
      <c r="O18" s="70">
        <f>SUM(J18:N18)/5</f>
        <v>20</v>
      </c>
    </row>
    <row r="19" spans="2:15" s="27" customFormat="1" ht="15.70">
      <c r="B19" s="78" t="n">
        <v>11</v>
      </c>
      <c r="C19" t="s">
        <v>414</v>
      </c>
      <c r="D19" s="65" t="s">
        <v>415</v>
      </c>
      <c r="E19" s="28"/>
      <c r="F19" s="28"/>
      <c r="G19" s="68" t="s">
        <v>416</v>
      </c>
      <c r="H19" s="68"/>
      <c r="I19" s="68"/>
      <c r="J19" t="n">
        <v>100</v>
      </c>
      <c r="K19" s="80" t="n">
        <v>0</v>
      </c>
      <c r="L19" s="8" t="n">
        <v>0</v>
      </c>
      <c r="M19" s="8" t="n">
        <v>0</v>
      </c>
      <c r="N19" s="8" t="n">
        <v>0</v>
      </c>
      <c r="O19" s="70">
        <f>SUM(J19:N19)/5</f>
        <v>20</v>
      </c>
    </row>
    <row r="20" spans="2:15" s="27" customFormat="1" ht="15.70">
      <c r="B20" s="78" t="n">
        <v>12</v>
      </c>
      <c r="C20" t="s">
        <v>417</v>
      </c>
      <c r="D20" s="65" t="s">
        <v>418</v>
      </c>
      <c r="E20" s="28"/>
      <c r="F20" s="28"/>
      <c r="G20" s="68" t="s">
        <v>419</v>
      </c>
      <c r="H20" s="68"/>
      <c r="I20" s="68"/>
      <c r="J20" t="n">
        <v>100</v>
      </c>
      <c r="K20" s="80" t="n">
        <v>0</v>
      </c>
      <c r="L20" s="8" t="n">
        <v>0</v>
      </c>
      <c r="M20" s="8" t="n">
        <v>0</v>
      </c>
      <c r="N20" s="8" t="n">
        <v>0</v>
      </c>
      <c r="O20" s="70">
        <f>SUM(J20:N20)/5</f>
        <v>20</v>
      </c>
    </row>
    <row r="21" spans="2:15" s="27" customFormat="1" ht="15.75" customHeight="1">
      <c r="B21" s="78" t="n">
        <v>13</v>
      </c>
      <c r="C21" t="s">
        <v>420</v>
      </c>
      <c r="D21" s="65" t="s">
        <v>421</v>
      </c>
      <c r="E21" s="28"/>
      <c r="F21" s="28"/>
      <c r="G21" s="68" t="s">
        <v>422</v>
      </c>
      <c r="H21" s="68"/>
      <c r="I21" s="68"/>
      <c r="J21" t="n">
        <v>100</v>
      </c>
      <c r="K21" s="80" t="n">
        <v>0</v>
      </c>
      <c r="L21" s="8" t="n">
        <v>0</v>
      </c>
      <c r="M21" s="8" t="n">
        <v>0</v>
      </c>
      <c r="N21" s="8" t="n">
        <v>0</v>
      </c>
      <c r="O21" s="70">
        <f>SUM(J21:N21)/5</f>
        <v>20</v>
      </c>
    </row>
    <row r="22" spans="2:15" s="27" customFormat="1" ht="15.75" customHeight="1">
      <c r="B22" s="78" t="n">
        <v>14</v>
      </c>
      <c r="C22" t="s">
        <v>423</v>
      </c>
      <c r="D22" s="65" t="s">
        <v>424</v>
      </c>
      <c r="E22" s="28"/>
      <c r="F22" s="28"/>
      <c r="G22" s="68" t="s">
        <v>425</v>
      </c>
      <c r="H22" s="68"/>
      <c r="I22" s="68"/>
      <c r="J22" t="n">
        <v>100</v>
      </c>
      <c r="K22" s="80" t="n">
        <v>0</v>
      </c>
      <c r="L22" s="8" t="n">
        <v>0</v>
      </c>
      <c r="M22" s="8" t="n">
        <v>0</v>
      </c>
      <c r="N22" s="8" t="n">
        <v>0</v>
      </c>
      <c r="O22" s="70">
        <f>SUM(J22:N22)/5</f>
        <v>20</v>
      </c>
    </row>
    <row r="23" spans="2:15" s="27" customFormat="1" ht="15.75" customHeight="1">
      <c r="B23" s="78" t="n">
        <v>15</v>
      </c>
      <c r="C23" t="s">
        <v>426</v>
      </c>
      <c r="D23" s="65" t="s">
        <v>427</v>
      </c>
      <c r="E23" s="28"/>
      <c r="F23" s="28"/>
      <c r="G23" s="68" t="s">
        <v>428</v>
      </c>
      <c r="H23" s="68"/>
      <c r="I23" s="68"/>
      <c r="J23" s="101" t="n">
        <v>70</v>
      </c>
      <c r="K23" s="80" t="n">
        <v>0</v>
      </c>
      <c r="L23" s="8" t="n">
        <v>0</v>
      </c>
      <c r="M23" s="8" t="n">
        <v>0</v>
      </c>
      <c r="N23" s="8" t="n">
        <v>0</v>
      </c>
      <c r="O23" s="70">
        <f>SUM(J23:N23)/5</f>
        <v>14</v>
      </c>
    </row>
    <row r="24" spans="2:15" s="27" customFormat="1" ht="15.75" customHeight="1">
      <c r="B24" s="78" t="n">
        <v>16</v>
      </c>
      <c r="C24" t="s">
        <v>429</v>
      </c>
      <c r="D24" s="65" t="s">
        <v>430</v>
      </c>
      <c r="E24" s="28"/>
      <c r="F24" s="28"/>
      <c r="G24" s="68" t="s">
        <v>431</v>
      </c>
      <c r="H24" s="68"/>
      <c r="I24" s="68"/>
      <c r="J24" t="n">
        <v>100</v>
      </c>
      <c r="K24" s="80" t="n">
        <v>0</v>
      </c>
      <c r="L24" s="8" t="n">
        <v>0</v>
      </c>
      <c r="M24" s="8" t="n">
        <v>0</v>
      </c>
      <c r="N24" s="8" t="n">
        <v>0</v>
      </c>
      <c r="O24" s="70">
        <f>SUM(J24:N24)/5</f>
        <v>20</v>
      </c>
    </row>
    <row r="25" spans="2:15" s="27" customFormat="1" ht="15.75" customHeight="1">
      <c r="B25" s="78" t="n">
        <v>17</v>
      </c>
      <c r="C25" t="s">
        <v>432</v>
      </c>
      <c r="D25" s="65" t="s">
        <v>433</v>
      </c>
      <c r="E25" s="28"/>
      <c r="F25" s="28"/>
      <c r="G25" s="68" t="s">
        <v>434</v>
      </c>
      <c r="H25" s="68"/>
      <c r="I25" s="68"/>
      <c r="J25" t="n">
        <v>100</v>
      </c>
      <c r="K25" s="80" t="n">
        <v>0</v>
      </c>
      <c r="L25" s="8" t="n">
        <v>0</v>
      </c>
      <c r="M25" s="8" t="n">
        <v>0</v>
      </c>
      <c r="N25" s="8" t="n">
        <v>0</v>
      </c>
      <c r="O25" s="70">
        <f>SUM(J25:N25)/5</f>
        <v>20</v>
      </c>
    </row>
    <row r="26" spans="2:15" s="27" customFormat="1" ht="15.75" customHeight="1">
      <c r="B26" s="78" t="n">
        <v>18</v>
      </c>
      <c r="C26" t="s">
        <v>435</v>
      </c>
      <c r="D26" s="65" t="s">
        <v>436</v>
      </c>
      <c r="E26" s="28"/>
      <c r="F26" s="28"/>
      <c r="G26" s="68" t="s">
        <v>437</v>
      </c>
      <c r="H26" s="68"/>
      <c r="I26" s="68"/>
      <c r="J26" t="n">
        <v>100</v>
      </c>
      <c r="K26" s="80" t="n">
        <v>0</v>
      </c>
      <c r="L26" s="8" t="n">
        <v>0</v>
      </c>
      <c r="M26" s="8" t="n">
        <v>0</v>
      </c>
      <c r="N26" s="8" t="n">
        <v>0</v>
      </c>
      <c r="O26" s="70">
        <f>SUM(J26:N26)/5</f>
        <v>20</v>
      </c>
    </row>
    <row r="27" spans="2:15" s="27" customFormat="1" ht="15.75" customHeight="1">
      <c r="B27" s="78" t="n">
        <v>19</v>
      </c>
      <c r="C27" t="s">
        <v>438</v>
      </c>
      <c r="D27" s="65" t="s">
        <v>439</v>
      </c>
      <c r="E27" s="28"/>
      <c r="F27" s="28"/>
      <c r="G27" s="68" t="s">
        <v>440</v>
      </c>
      <c r="H27" s="68"/>
      <c r="I27" s="68"/>
      <c r="J27" t="n">
        <v>100</v>
      </c>
      <c r="K27" s="80" t="n">
        <v>0</v>
      </c>
      <c r="L27" s="8" t="n">
        <v>0</v>
      </c>
      <c r="M27" s="8" t="n">
        <v>0</v>
      </c>
      <c r="N27" s="8" t="n">
        <v>0</v>
      </c>
      <c r="O27" s="70">
        <f>SUM(J27:N27)/5</f>
        <v>20</v>
      </c>
    </row>
    <row r="28" spans="2:15" s="27" customFormat="1" ht="15.75" customHeight="1">
      <c r="B28" s="78" t="n">
        <v>20</v>
      </c>
      <c r="C28"/>
      <c r="D28" s="65"/>
      <c r="E28" s="28"/>
      <c r="F28" s="28"/>
      <c r="G28" s="68"/>
      <c r="H28" s="68"/>
      <c r="I28" s="68"/>
      <c r="J28" s="97"/>
      <c r="K28" s="80" t="n">
        <v>0</v>
      </c>
      <c r="L28" s="8" t="n">
        <v>0</v>
      </c>
      <c r="M28" s="8" t="n">
        <v>0</v>
      </c>
      <c r="N28" s="8" t="n">
        <v>0</v>
      </c>
      <c r="O28" s="70">
        <f>SUM(J28:N28)/5</f>
        <v>0</v>
      </c>
    </row>
    <row r="29" spans="2:15" s="27" customFormat="1" ht="15.75" customHeight="1">
      <c r="B29" s="78" t="n">
        <v>21</v>
      </c>
      <c r="C29"/>
      <c r="D29" s="65"/>
      <c r="E29" s="28"/>
      <c r="F29" s="28"/>
      <c r="G29" s="68"/>
      <c r="H29" s="68"/>
      <c r="I29" s="68"/>
      <c r="J29"/>
      <c r="K29" s="80" t="n">
        <v>0</v>
      </c>
      <c r="L29" s="8" t="n">
        <v>0</v>
      </c>
      <c r="M29" s="8" t="n">
        <v>0</v>
      </c>
      <c r="N29" s="8" t="n">
        <v>0</v>
      </c>
      <c r="O29" s="70">
        <f>SUM(J29:N29)/5</f>
        <v>0</v>
      </c>
    </row>
    <row r="30" spans="2:15" s="27" customFormat="1" ht="15.75" customHeight="1">
      <c r="B30" s="78" t="n">
        <v>22</v>
      </c>
      <c r="C30"/>
      <c r="D30" s="65"/>
      <c r="E30" s="28"/>
      <c r="F30" s="28"/>
      <c r="G30" s="68"/>
      <c r="H30" s="68"/>
      <c r="I30" s="68"/>
      <c r="J30"/>
      <c r="K30" s="80" t="n">
        <v>0</v>
      </c>
      <c r="L30" s="8" t="n">
        <v>0</v>
      </c>
      <c r="M30" s="8" t="n">
        <v>0</v>
      </c>
      <c r="N30" s="8" t="n">
        <v>0</v>
      </c>
      <c r="O30" s="70">
        <f>SUM(J30:N30)/5</f>
        <v>0</v>
      </c>
    </row>
    <row r="31" spans="2:15" s="27" customFormat="1" ht="15.75" customHeight="1">
      <c r="B31" s="78" t="n">
        <v>23</v>
      </c>
      <c r="C31"/>
      <c r="D31" s="65"/>
      <c r="E31" s="28"/>
      <c r="F31" s="28"/>
      <c r="G31" s="68"/>
      <c r="H31" s="68"/>
      <c r="I31" s="68"/>
      <c r="J31"/>
      <c r="K31" s="80" t="n">
        <v>0</v>
      </c>
      <c r="L31" s="8" t="n">
        <v>0</v>
      </c>
      <c r="M31" s="8" t="n">
        <v>0</v>
      </c>
      <c r="N31" s="8" t="n">
        <v>0</v>
      </c>
      <c r="O31" s="70">
        <f>SUM(J31:N31)/5</f>
        <v>0</v>
      </c>
    </row>
    <row r="32" spans="2:15" s="27" customFormat="1" ht="15.75" customHeight="1">
      <c r="B32" s="78" t="n">
        <v>24</v>
      </c>
      <c r="C32" s="78"/>
      <c r="D32" s="65"/>
      <c r="E32" s="28"/>
      <c r="F32" s="28"/>
      <c r="G32" s="68"/>
      <c r="H32" s="68"/>
      <c r="I32" s="68"/>
      <c r="J32" s="78"/>
      <c r="K32" s="80" t="n">
        <v>0</v>
      </c>
      <c r="L32" s="8" t="n">
        <v>0</v>
      </c>
      <c r="M32" s="8" t="n">
        <v>0</v>
      </c>
      <c r="N32" s="8" t="n">
        <v>0</v>
      </c>
      <c r="O32" s="70">
        <f>SUM(J32:N32)/5</f>
        <v>0</v>
      </c>
    </row>
    <row r="33" spans="2:15" s="27" customFormat="1" ht="15.75" customHeight="1">
      <c r="B33" s="78" t="n">
        <v>25</v>
      </c>
      <c r="C33" s="78"/>
      <c r="D33" s="65"/>
      <c r="E33" s="28"/>
      <c r="F33" s="28"/>
      <c r="G33" s="68"/>
      <c r="H33" s="68"/>
      <c r="I33" s="68"/>
      <c r="J33" s="78"/>
      <c r="K33" s="80" t="n">
        <v>0</v>
      </c>
      <c r="L33" s="8" t="n">
        <v>0</v>
      </c>
      <c r="M33" s="8" t="n">
        <v>0</v>
      </c>
      <c r="N33" s="8" t="n">
        <v>0</v>
      </c>
      <c r="O33" s="70">
        <f>SUM(J33:N33)/5</f>
        <v>0</v>
      </c>
    </row>
    <row r="34" spans="2:15" s="27" customFormat="1" ht="15.75" customHeight="1">
      <c r="B34" s="78" t="n">
        <v>26</v>
      </c>
      <c r="C34" s="78"/>
      <c r="D34" s="65"/>
      <c r="E34" s="28"/>
      <c r="F34" s="28"/>
      <c r="G34" s="68"/>
      <c r="H34" s="68"/>
      <c r="I34" s="68"/>
      <c r="J34" s="78"/>
      <c r="K34" s="80" t="n">
        <v>0</v>
      </c>
      <c r="L34" s="8" t="n">
        <v>0</v>
      </c>
      <c r="M34" s="8" t="n">
        <v>0</v>
      </c>
      <c r="N34" s="8" t="n">
        <v>0</v>
      </c>
      <c r="O34" s="70">
        <f>SUM(J34:N34)/5</f>
        <v>0</v>
      </c>
    </row>
    <row r="35" spans="2:15" s="27" customFormat="1" ht="15.75" customHeight="1">
      <c r="B35" s="78" t="n">
        <v>27</v>
      </c>
      <c r="C35" s="78"/>
      <c r="D35" s="65"/>
      <c r="E35" s="28"/>
      <c r="F35" s="28"/>
      <c r="G35" s="68"/>
      <c r="H35" s="68"/>
      <c r="I35" s="68"/>
      <c r="J35" s="78"/>
      <c r="K35" s="80" t="n">
        <v>0</v>
      </c>
      <c r="L35" s="8" t="n">
        <v>0</v>
      </c>
      <c r="M35" s="8" t="n">
        <v>0</v>
      </c>
      <c r="N35" s="8" t="n">
        <v>0</v>
      </c>
      <c r="O35" s="70">
        <f>SUM(J35:N35)/5</f>
        <v>0</v>
      </c>
    </row>
    <row r="36" spans="2:15" s="27" customFormat="1" ht="15.75" customHeight="1">
      <c r="B36" s="78" t="n">
        <v>28</v>
      </c>
      <c r="C36" s="78"/>
      <c r="D36" s="65"/>
      <c r="E36" s="28"/>
      <c r="F36" s="28"/>
      <c r="G36" s="68"/>
      <c r="H36" s="68"/>
      <c r="I36" s="68"/>
      <c r="J36" s="78"/>
      <c r="K36" s="80" t="n">
        <v>0</v>
      </c>
      <c r="L36" s="8" t="n">
        <v>0</v>
      </c>
      <c r="M36" s="8" t="n">
        <v>0</v>
      </c>
      <c r="N36" s="8" t="n">
        <v>0</v>
      </c>
      <c r="O36" s="70">
        <f>SUM(J36:N36)/5</f>
        <v>0</v>
      </c>
    </row>
    <row r="37" spans="2:15" s="27" customFormat="1" ht="15.75" customHeight="1">
      <c r="B37" s="78" t="n">
        <v>29</v>
      </c>
      <c r="C37" s="78"/>
      <c r="D37" s="65"/>
      <c r="E37" s="28"/>
      <c r="F37" s="28"/>
      <c r="G37" s="68"/>
      <c r="H37" s="68"/>
      <c r="I37" s="68"/>
      <c r="J37" s="78"/>
      <c r="K37" s="80" t="n">
        <v>0</v>
      </c>
      <c r="L37" s="8" t="n">
        <v>0</v>
      </c>
      <c r="M37" s="8" t="n">
        <v>0</v>
      </c>
      <c r="N37" s="8" t="n">
        <v>0</v>
      </c>
      <c r="O37" s="70">
        <f>SUM(J37:N37)/5</f>
        <v>0</v>
      </c>
    </row>
    <row r="38" spans="2:15" s="27" customFormat="1" ht="15.75" customHeight="1">
      <c r="B38" s="78" t="n">
        <v>30</v>
      </c>
      <c r="C38" s="78"/>
      <c r="D38" s="65"/>
      <c r="E38" s="28"/>
      <c r="F38" s="28"/>
      <c r="G38" s="68"/>
      <c r="H38" s="68"/>
      <c r="I38" s="68"/>
      <c r="J38" s="78"/>
      <c r="K38" s="80" t="n">
        <v>0</v>
      </c>
      <c r="L38" s="8" t="n">
        <v>0</v>
      </c>
      <c r="M38" s="8" t="n">
        <v>0</v>
      </c>
      <c r="N38" s="8" t="n">
        <v>0</v>
      </c>
      <c r="O38" s="70">
        <f>SUM(J38:N38)/5</f>
        <v>0</v>
      </c>
    </row>
    <row r="39" spans="2:15" s="27" customFormat="1" ht="15.75" customHeight="1">
      <c r="B39" s="78" t="n">
        <v>31</v>
      </c>
      <c r="C39" s="78"/>
      <c r="D39" s="65"/>
      <c r="E39" s="28"/>
      <c r="F39" s="28"/>
      <c r="G39" s="68"/>
      <c r="H39" s="68"/>
      <c r="I39" s="68"/>
      <c r="J39" s="78"/>
      <c r="K39" s="80" t="n">
        <v>0</v>
      </c>
      <c r="L39" s="8" t="n">
        <v>0</v>
      </c>
      <c r="M39" s="8" t="n">
        <v>0</v>
      </c>
      <c r="N39" s="8" t="n">
        <v>0</v>
      </c>
      <c r="O39" s="70">
        <f>SUM(J39:N39)/5</f>
        <v>0</v>
      </c>
    </row>
    <row r="40" spans="2:15" s="27" customFormat="1" ht="15.75" customHeight="1">
      <c r="B40" s="78" t="n">
        <v>32</v>
      </c>
      <c r="C40" s="78"/>
      <c r="D40" s="65"/>
      <c r="E40" s="28"/>
      <c r="F40" s="28"/>
      <c r="G40" s="68"/>
      <c r="H40" s="68"/>
      <c r="I40" s="68"/>
      <c r="J40" s="98">
        <f>SUM(J9:J27)/19</f>
        <v>94.2105263157894939</v>
      </c>
      <c r="K40" s="80" t="n">
        <v>0</v>
      </c>
      <c r="L40" s="8" t="n">
        <v>0</v>
      </c>
      <c r="M40" s="8" t="n">
        <v>0</v>
      </c>
      <c r="N40" s="8" t="n">
        <v>0</v>
      </c>
      <c r="O40" s="70">
        <f>SUM(J40:N40)/5</f>
        <v>18.8421052631579009</v>
      </c>
    </row>
    <row r="41" spans="2:15" s="27" customFormat="1" ht="15.75" customHeight="1">
      <c r="B41" s="10"/>
      <c r="C41" s="28"/>
      <c r="D41" s="65"/>
      <c r="E41" s="28"/>
      <c r="F41" s="28"/>
      <c r="G41" s="68"/>
      <c r="H41" s="68"/>
      <c r="I41" s="68"/>
      <c r="J41" s="78"/>
      <c r="K41" s="80" t="n">
        <v>0</v>
      </c>
      <c r="L41" s="8" t="n">
        <v>0</v>
      </c>
      <c r="M41" s="8" t="n">
        <v>0</v>
      </c>
      <c r="N41" s="8" t="n">
        <v>0</v>
      </c>
      <c r="O41" s="70">
        <f>SUM(J41:N41)/5</f>
        <v>0</v>
      </c>
    </row>
    <row r="42" spans="1:15" s="27" customFormat="1" ht="15.75" customHeight="1">
      <c r="A42" s="89"/>
      <c r="B42" s="19"/>
      <c r="C42" s="67"/>
      <c r="D42" s="84"/>
      <c r="E42" s="67"/>
      <c r="F42" s="67"/>
      <c r="G42" s="79"/>
      <c r="H42" s="79"/>
      <c r="I42" s="81"/>
      <c r="J42" s="67"/>
      <c r="K42" s="80" t="n">
        <v>0</v>
      </c>
      <c r="L42" s="8" t="n">
        <v>0</v>
      </c>
      <c r="M42" s="8" t="n">
        <v>0</v>
      </c>
      <c r="N42" s="8" t="n">
        <v>0</v>
      </c>
      <c r="O42" s="70">
        <f>SUM(J42:N42)/5</f>
        <v>0</v>
      </c>
    </row>
    <row r="43" spans="1:15" s="27" customFormat="1" ht="15.75" customHeight="1">
      <c r="A43" s="83"/>
      <c r="B43" s="19"/>
      <c r="C43" s="67"/>
      <c r="D43" s="65"/>
      <c r="E43" s="28"/>
      <c r="F43" s="28"/>
      <c r="G43" s="68"/>
      <c r="H43" s="68"/>
      <c r="I43" s="68"/>
      <c r="J43" s="67"/>
      <c r="K43" s="8" t="n">
        <v>0</v>
      </c>
      <c r="L43" s="8" t="n">
        <v>0</v>
      </c>
      <c r="M43" s="8" t="n">
        <v>0</v>
      </c>
      <c r="N43" s="8" t="n">
        <v>0</v>
      </c>
      <c r="O43" s="71">
        <f>SUM(J43:N43)/5</f>
        <v>0</v>
      </c>
    </row>
    <row r="44" spans="2:15" ht="15.75" customHeight="1">
      <c r="B44" s="10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72">
        <f>SUM(J44:N44)/7</f>
        <v>0</v>
      </c>
    </row>
    <row r="45" spans="2:15" ht="15.75" customHeight="1">
      <c r="B45" s="19"/>
      <c r="C45" s="69"/>
      <c r="D45" s="54"/>
      <c r="E45" s="38"/>
      <c r="F45" s="38"/>
      <c r="G45" s="38"/>
      <c r="H45" s="38"/>
      <c r="I45" s="50"/>
      <c r="J45" s="20"/>
      <c r="K45" s="20"/>
      <c r="L45" s="20"/>
      <c r="M45" s="20"/>
      <c r="N45" s="20"/>
      <c r="O45" s="11">
        <f>SUM(J45:N45)/7</f>
        <v>0</v>
      </c>
    </row>
    <row r="46" spans="2:15" ht="15.75" customHeight="1">
      <c r="B46" s="10"/>
      <c r="C46" s="12"/>
      <c r="D46" s="46"/>
      <c r="E46" s="47"/>
      <c r="F46" s="47"/>
      <c r="G46" s="47"/>
      <c r="H46" s="47"/>
      <c r="I46" s="41"/>
      <c r="J46" s="8"/>
      <c r="K46" s="8"/>
      <c r="L46" s="8"/>
      <c r="M46" s="8"/>
      <c r="N46" s="8"/>
      <c r="O46" s="11">
        <f>SUM(J46:N46)/7</f>
        <v>0</v>
      </c>
    </row>
    <row r="47" spans="2:15" ht="15.75" customHeight="1">
      <c r="B47" s="10"/>
      <c r="C47" s="12"/>
      <c r="D47" s="46"/>
      <c r="E47" s="47"/>
      <c r="F47" s="47"/>
      <c r="G47" s="47"/>
      <c r="H47" s="47"/>
      <c r="I47" s="41"/>
      <c r="J47" s="8"/>
      <c r="K47" s="8"/>
      <c r="L47" s="8"/>
      <c r="M47" s="8"/>
      <c r="N47" s="8"/>
      <c r="O47" s="11">
        <f>SUM(J47:N47)/7</f>
        <v>0</v>
      </c>
    </row>
    <row r="48" spans="2:15" ht="15.75" customHeight="1">
      <c r="B48" s="10"/>
      <c r="C48" s="12"/>
      <c r="D48" s="46"/>
      <c r="E48" s="47"/>
      <c r="F48" s="47"/>
      <c r="G48" s="47"/>
      <c r="H48" s="47"/>
      <c r="I48" s="41"/>
      <c r="J48" s="8"/>
      <c r="K48" s="8"/>
      <c r="L48" s="8"/>
      <c r="M48" s="8"/>
      <c r="N48" s="8"/>
      <c r="O48" s="11">
        <f>SUM(J48:N48)/7</f>
        <v>0</v>
      </c>
    </row>
    <row r="49" spans="2:15" ht="15.75" customHeight="1">
      <c r="B49" s="10"/>
      <c r="C49" s="12"/>
      <c r="D49" s="46"/>
      <c r="E49" s="47"/>
      <c r="F49" s="47"/>
      <c r="G49" s="47"/>
      <c r="H49" s="47"/>
      <c r="I49" s="41"/>
      <c r="J49" s="8"/>
      <c r="K49" s="8"/>
      <c r="L49" s="8"/>
      <c r="M49" s="8"/>
      <c r="N49" s="8"/>
      <c r="O49" s="11">
        <f>SUM(J49:N49)/7</f>
        <v>0</v>
      </c>
    </row>
    <row r="50" spans="2:15" ht="15.75" customHeight="1">
      <c r="B50" s="10"/>
      <c r="C50" s="12"/>
      <c r="D50" s="46"/>
      <c r="E50" s="47"/>
      <c r="F50" s="47"/>
      <c r="G50" s="47"/>
      <c r="H50" s="47"/>
      <c r="I50" s="41"/>
      <c r="J50" s="8"/>
      <c r="K50" s="8"/>
      <c r="L50" s="8"/>
      <c r="M50" s="8"/>
      <c r="N50" s="8"/>
      <c r="O50" s="11">
        <f>SUM(J50:N50)/7</f>
        <v>0</v>
      </c>
    </row>
    <row r="51" spans="2:15" ht="15.75" customHeight="1">
      <c r="B51" s="10"/>
      <c r="C51" s="12"/>
      <c r="D51" s="46"/>
      <c r="E51" s="47"/>
      <c r="F51" s="47"/>
      <c r="G51" s="47"/>
      <c r="H51" s="47"/>
      <c r="I51" s="41"/>
      <c r="J51" s="8"/>
      <c r="K51" s="8"/>
      <c r="L51" s="8"/>
      <c r="M51" s="8"/>
      <c r="N51" s="8"/>
      <c r="O51" s="11">
        <f>SUM(J51:N51)/7</f>
        <v>0</v>
      </c>
    </row>
    <row r="52" spans="2:15" ht="15.75" customHeight="1">
      <c r="B52" s="10"/>
      <c r="C52" s="12"/>
      <c r="D52" s="46"/>
      <c r="E52" s="47"/>
      <c r="F52" s="47"/>
      <c r="G52" s="47"/>
      <c r="H52" s="47"/>
      <c r="I52" s="41"/>
      <c r="J52" s="8"/>
      <c r="K52" s="8"/>
      <c r="L52" s="8"/>
      <c r="M52" s="8"/>
      <c r="N52" s="8"/>
      <c r="O52" s="11">
        <f>SUM(J52:N52)/7</f>
        <v>0</v>
      </c>
    </row>
    <row r="53" spans="2:15" ht="15.75" customHeight="1">
      <c r="B53" s="10"/>
      <c r="C53" s="7"/>
      <c r="D53" s="48"/>
      <c r="E53" s="47"/>
      <c r="F53" s="47"/>
      <c r="G53" s="47"/>
      <c r="H53" s="47"/>
      <c r="I53" s="41"/>
      <c r="J53" s="7"/>
      <c r="K53" s="7"/>
      <c r="L53" s="7"/>
      <c r="M53" s="7"/>
      <c r="N53" s="7"/>
      <c r="O53" s="11">
        <f>SUM(J53:N53)/7</f>
        <v>0</v>
      </c>
    </row>
    <row r="54" spans="3:15" ht="15.75" customHeight="1">
      <c r="C54" s="4"/>
      <c r="D54" s="1"/>
      <c r="E54" s="4"/>
      <c r="H54" s="49" t="s">
        <v>116</v>
      </c>
      <c r="I54" s="50"/>
      <c r="J54" s="13">
        <f>COUNTIF(J9:J53,"&gt;=70")</f>
        <v>20</v>
      </c>
      <c r="K54" s="13">
        <f>COUNTIF(K9:K53,"&gt;=70")</f>
        <v>0</v>
      </c>
      <c r="L54" s="13">
        <f>COUNTIF(L9:L53,"&gt;=70")</f>
        <v>0</v>
      </c>
      <c r="M54" s="13">
        <f>COUNTIF(M9:M53,"&gt;=70")</f>
        <v>0</v>
      </c>
      <c r="N54" s="13">
        <f>COUNTIF(N9:N53,"&gt;=70")</f>
        <v>0</v>
      </c>
      <c r="O54" s="14">
        <f>COUNTIF(O9:O48,"&gt;=70")</f>
        <v>0</v>
      </c>
    </row>
    <row r="55" spans="3:15" ht="15.75" customHeight="1">
      <c r="C55" s="4"/>
      <c r="D55" s="1"/>
      <c r="E55" s="3"/>
      <c r="H55" s="40" t="s">
        <v>117</v>
      </c>
      <c r="I55" s="41"/>
      <c r="J55" s="15">
        <f>COUNTIF(J9:J53,"&lt;70")</f>
        <v>0</v>
      </c>
      <c r="K55" s="15">
        <f>COUNTIF(K9:K53,"&lt;70")</f>
        <v>35</v>
      </c>
      <c r="L55" s="15">
        <f>COUNTIF(L9:L53,"&lt;70")</f>
        <v>35</v>
      </c>
      <c r="M55" s="15">
        <f>COUNTIF(M9:M53,"&lt;70")</f>
        <v>35</v>
      </c>
      <c r="N55" s="15">
        <f>COUNTIF(N9:N53,"&lt;70")</f>
        <v>35</v>
      </c>
      <c r="O55" s="15">
        <f>COUNTIF(O9:O53,"&lt;70")</f>
        <v>45</v>
      </c>
    </row>
    <row r="56" spans="3:15" ht="15.75" customHeight="1">
      <c r="C56" s="4"/>
      <c r="D56" s="1"/>
      <c r="E56" s="1"/>
      <c r="H56" s="40" t="s">
        <v>118</v>
      </c>
      <c r="I56" s="41"/>
      <c r="J56" s="15">
        <f>COUNT(J9:J53)</f>
        <v>20</v>
      </c>
      <c r="K56" s="15">
        <f>COUNT(K9:K53)</f>
        <v>35</v>
      </c>
      <c r="L56" s="15">
        <f>COUNT(L9:L53)</f>
        <v>35</v>
      </c>
      <c r="M56" s="15">
        <f>COUNT(M9:M53)</f>
        <v>35</v>
      </c>
      <c r="N56" s="15">
        <f>COUNT(N9:N53)</f>
        <v>35</v>
      </c>
      <c r="O56" s="15">
        <f>COUNT(O9:O53)</f>
        <v>45</v>
      </c>
    </row>
    <row r="57" spans="3:15" ht="15.75" customHeight="1">
      <c r="C57" s="4"/>
      <c r="D57" s="1"/>
      <c r="E57" s="4"/>
      <c r="F57" s="16"/>
      <c r="H57" s="42" t="s">
        <v>119</v>
      </c>
      <c r="I57" s="41"/>
      <c r="J57" s="17">
        <f>J54/J56</f>
        <v>1</v>
      </c>
      <c r="K57" s="18">
        <f>K54/K56</f>
        <v>0</v>
      </c>
      <c r="L57" s="18">
        <f>L54/L56</f>
        <v>0</v>
      </c>
      <c r="M57" s="18">
        <f>M54/M56</f>
        <v>0</v>
      </c>
      <c r="N57" s="18">
        <f>N54/N56</f>
        <v>0</v>
      </c>
      <c r="O57" s="18">
        <f>O54/O56</f>
        <v>0</v>
      </c>
    </row>
    <row r="58" spans="3:15" ht="15.75" customHeight="1">
      <c r="C58" s="4"/>
      <c r="D58" s="1"/>
      <c r="E58" s="4"/>
      <c r="F58" s="16"/>
      <c r="H58" s="42" t="s">
        <v>120</v>
      </c>
      <c r="I58" s="41"/>
      <c r="J58" s="17">
        <f>J55/J56</f>
        <v>0</v>
      </c>
      <c r="K58" s="17">
        <f>K55/K56</f>
        <v>1</v>
      </c>
      <c r="L58" s="18">
        <f>L55/L56</f>
        <v>1</v>
      </c>
      <c r="M58" s="18">
        <f>M55/M56</f>
        <v>1</v>
      </c>
      <c r="N58" s="18">
        <f>N55/N56</f>
        <v>1</v>
      </c>
      <c r="O58" s="18">
        <f>O55/O56</f>
        <v>1</v>
      </c>
    </row>
    <row r="59" spans="3:6" ht="15.75" customHeight="1">
      <c r="C59" s="4"/>
      <c r="D59" s="1"/>
      <c r="E59" s="3"/>
      <c r="F59" s="16"/>
    </row>
    <row r="60" spans="3:6" ht="15.75" customHeight="1">
      <c r="C60" s="4"/>
      <c r="D60" s="4"/>
      <c r="E60" s="3"/>
      <c r="F60" s="16"/>
    </row>
    <row r="61" spans="10:14" ht="15.75" customHeight="1">
      <c r="J61" s="45"/>
      <c r="K61" s="38"/>
      <c r="L61" s="38"/>
      <c r="M61" s="38"/>
      <c r="N61" s="38"/>
    </row>
    <row r="62" spans="10:14" ht="15.75" customHeight="1">
      <c r="J62" s="43" t="s">
        <v>121</v>
      </c>
      <c r="K62" s="44"/>
      <c r="L62" s="44"/>
      <c r="M62" s="44"/>
      <c r="N62" s="44"/>
    </row>
    <row r="63" spans="1:1" ht="15.75" customHeight="1"/>
    <row r="64" spans="1:1" ht="15.75" customHeight="1"/>
    <row r="65" spans="1:1" ht="15.75" customHeight="1"/>
    <row r="66" spans="1:1" ht="15.75" customHeight="1"/>
    <row r="67" spans="1:1" ht="15.75" customHeight="1"/>
    <row r="68" spans="1:1" ht="15.75" customHeight="1"/>
    <row r="69" spans="1:1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27169884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27169884" l="56" r="56" t="56" b="56" borderId="0" fillId="0" vertical="0"/>
        <pm:footer xmlns:pm="smNativeData" id="1727169884" l="56" r="56" t="56" b="56" borderId="0" fillId="0" vertical="2"/>
        <pm:paperBin xmlns:pm="smNativeData" id="1727169884" Id="0" type="0" value="0"/>
        <pm:paperBin xmlns:pm="smNativeData" id="1727169884" Id="1" type="0" value="0"/>
      </ext>
    </extLst>
  </headerFooter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Alex</cp:lastModifiedBy>
  <cp:revision>0</cp:revision>
  <cp:lastPrinted>2023-03-21T15:13:53Z</cp:lastPrinted>
  <dcterms:created xsi:type="dcterms:W3CDTF">2023-03-14T19:16:59Z</dcterms:created>
  <dcterms:modified xsi:type="dcterms:W3CDTF">2024-09-24T09:24:44Z</dcterms:modified>
</cp:coreProperties>
</file>