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tona_\Desktop\SEMESTRE AGOSTO-DICIEMBRE 2024\EVIDENCIAS DOCENTES\ETV\"/>
    </mc:Choice>
  </mc:AlternateContent>
  <xr:revisionPtr revIDLastSave="0" documentId="8_{4EC50327-B246-435E-8E69-80A00EB90F37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7169793" val="1218" rev="124" revOS="4" revMin="124" revMax="0"/>
      <pm:docPrefs xmlns:pm="smNativeData" id="1727169793" fixedDigits="0" showNotice="1" showFrameBounds="1" autoChart="1" recalcOnPrint="1" recalcOnCopy="1" finalRounding="1" compatTextArt="1" tab="567" useDefinedPrintRange="1" printArea="currentSheet"/>
      <pm:compatibility xmlns:pm="smNativeData" id="1727169793" overlapCells="1"/>
      <pm:defCurrency xmlns:pm="smNativeData" id="1727169793"/>
    </ext>
  </extLst>
</workbook>
</file>

<file path=xl/calcChain.xml><?xml version="1.0" encoding="utf-8"?>
<calcChain xmlns="http://schemas.openxmlformats.org/spreadsheetml/2006/main">
  <c r="A35" i="5" l="1"/>
  <c r="N28" i="5"/>
  <c r="M28" i="5"/>
  <c r="K28" i="5"/>
  <c r="G28" i="5"/>
  <c r="F28" i="5"/>
  <c r="L27" i="5"/>
  <c r="I27" i="5"/>
  <c r="J27" i="5" s="1"/>
  <c r="H27" i="5"/>
  <c r="E27" i="5"/>
  <c r="D27" i="5"/>
  <c r="C27" i="5"/>
  <c r="A27" i="5"/>
  <c r="L26" i="5"/>
  <c r="I26" i="5"/>
  <c r="J26" i="5" s="1"/>
  <c r="H26" i="5"/>
  <c r="E26" i="5"/>
  <c r="D26" i="5"/>
  <c r="C26" i="5"/>
  <c r="A26" i="5"/>
  <c r="L25" i="5"/>
  <c r="I25" i="5"/>
  <c r="J25" i="5" s="1"/>
  <c r="H25" i="5"/>
  <c r="E25" i="5"/>
  <c r="D25" i="5"/>
  <c r="C25" i="5"/>
  <c r="A25" i="5"/>
  <c r="L24" i="5"/>
  <c r="I24" i="5"/>
  <c r="J24" i="5" s="1"/>
  <c r="H24" i="5"/>
  <c r="E24" i="5"/>
  <c r="D24" i="5"/>
  <c r="C24" i="5"/>
  <c r="A24" i="5"/>
  <c r="L23" i="5"/>
  <c r="I23" i="5"/>
  <c r="J23" i="5" s="1"/>
  <c r="H23" i="5"/>
  <c r="E23" i="5"/>
  <c r="D23" i="5"/>
  <c r="C23" i="5"/>
  <c r="A23" i="5"/>
  <c r="L22" i="5"/>
  <c r="I22" i="5"/>
  <c r="J22" i="5" s="1"/>
  <c r="H22" i="5"/>
  <c r="E22" i="5"/>
  <c r="D22" i="5"/>
  <c r="C22" i="5"/>
  <c r="A22" i="5"/>
  <c r="L21" i="5"/>
  <c r="I21" i="5"/>
  <c r="J21" i="5" s="1"/>
  <c r="H21" i="5"/>
  <c r="E21" i="5"/>
  <c r="D21" i="5"/>
  <c r="C21" i="5"/>
  <c r="A21" i="5"/>
  <c r="L20" i="5"/>
  <c r="I20" i="5"/>
  <c r="J20" i="5" s="1"/>
  <c r="H20" i="5"/>
  <c r="E20" i="5"/>
  <c r="D20" i="5"/>
  <c r="C20" i="5"/>
  <c r="A20" i="5"/>
  <c r="L19" i="5"/>
  <c r="I19" i="5"/>
  <c r="J19" i="5" s="1"/>
  <c r="H19" i="5"/>
  <c r="E19" i="5"/>
  <c r="D19" i="5"/>
  <c r="C19" i="5"/>
  <c r="A19" i="5"/>
  <c r="L18" i="5"/>
  <c r="I18" i="5"/>
  <c r="J18" i="5" s="1"/>
  <c r="H18" i="5"/>
  <c r="E18" i="5"/>
  <c r="D18" i="5"/>
  <c r="C18" i="5"/>
  <c r="A18" i="5"/>
  <c r="L17" i="5"/>
  <c r="I17" i="5"/>
  <c r="J17" i="5" s="1"/>
  <c r="H17" i="5"/>
  <c r="E17" i="5"/>
  <c r="D17" i="5"/>
  <c r="C17" i="5"/>
  <c r="A17" i="5"/>
  <c r="L16" i="5"/>
  <c r="I16" i="5"/>
  <c r="J16" i="5" s="1"/>
  <c r="H16" i="5"/>
  <c r="E16" i="5"/>
  <c r="D16" i="5"/>
  <c r="C16" i="5"/>
  <c r="A16" i="5"/>
  <c r="L15" i="5"/>
  <c r="I15" i="5"/>
  <c r="J15" i="5" s="1"/>
  <c r="H15" i="5"/>
  <c r="E15" i="5"/>
  <c r="D15" i="5"/>
  <c r="C15" i="5"/>
  <c r="A15" i="5"/>
  <c r="L14" i="5"/>
  <c r="I14" i="5"/>
  <c r="J14" i="5" s="1"/>
  <c r="H14" i="5"/>
  <c r="E14" i="5"/>
  <c r="E28" i="5" s="1"/>
  <c r="D14" i="5"/>
  <c r="C14" i="5"/>
  <c r="A14" i="5"/>
  <c r="B10" i="5"/>
  <c r="B37" i="5" s="1"/>
  <c r="B37" i="4"/>
  <c r="A35" i="4"/>
  <c r="N28" i="4"/>
  <c r="M28" i="4"/>
  <c r="K28" i="4"/>
  <c r="L28" i="4" s="1"/>
  <c r="G28" i="4"/>
  <c r="F28" i="4"/>
  <c r="H28" i="4" s="1"/>
  <c r="E28" i="4"/>
  <c r="L15" i="4"/>
  <c r="L14" i="4"/>
  <c r="B10" i="4"/>
  <c r="A35" i="3"/>
  <c r="N28" i="3"/>
  <c r="M28" i="3"/>
  <c r="K28" i="3"/>
  <c r="L28" i="3" s="1"/>
  <c r="G28" i="3"/>
  <c r="F28" i="3"/>
  <c r="E28" i="3"/>
  <c r="H28" i="3" s="1"/>
  <c r="I27" i="3"/>
  <c r="I26" i="3"/>
  <c r="I25" i="3"/>
  <c r="I24" i="3"/>
  <c r="I23" i="3"/>
  <c r="I22" i="3"/>
  <c r="I21" i="3"/>
  <c r="I20" i="3"/>
  <c r="I19" i="3"/>
  <c r="I18" i="3"/>
  <c r="I17" i="3"/>
  <c r="I16" i="3"/>
  <c r="L15" i="3"/>
  <c r="L14" i="3"/>
  <c r="B10" i="3"/>
  <c r="B37" i="3" s="1"/>
  <c r="B37" i="2"/>
  <c r="A35" i="2"/>
  <c r="N28" i="2"/>
  <c r="M28" i="2"/>
  <c r="K28" i="2"/>
  <c r="L28" i="2" s="1"/>
  <c r="G28" i="2"/>
  <c r="F28" i="2"/>
  <c r="I28" i="2" s="1"/>
  <c r="E28" i="2"/>
  <c r="I27" i="2"/>
  <c r="I26" i="2"/>
  <c r="I25" i="2"/>
  <c r="I24" i="2"/>
  <c r="I23" i="2"/>
  <c r="I22" i="2"/>
  <c r="I21" i="2"/>
  <c r="I20" i="2"/>
  <c r="I19" i="2"/>
  <c r="I18" i="2"/>
  <c r="I17" i="2"/>
  <c r="I16" i="2"/>
  <c r="L15" i="2"/>
  <c r="L14" i="2"/>
  <c r="B37" i="1"/>
  <c r="A35" i="1"/>
  <c r="N28" i="1"/>
  <c r="M28" i="1"/>
  <c r="K28" i="1"/>
  <c r="L28" i="1" s="1"/>
  <c r="G28" i="1"/>
  <c r="F28" i="1"/>
  <c r="I28" i="1" s="1"/>
  <c r="E28" i="1"/>
  <c r="L15" i="1"/>
  <c r="L14" i="1"/>
  <c r="H28" i="5" l="1"/>
  <c r="I28" i="5"/>
  <c r="J28" i="5" s="1"/>
  <c r="L28" i="5"/>
  <c r="I28" i="4"/>
  <c r="J28" i="4" s="1"/>
  <c r="I28" i="3"/>
  <c r="J28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</author>
  </authors>
  <commentList>
    <comment ref="B8" authorId="0" shapeId="0" xr:uid="{00000000-0006-0000-0000-000001000000}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</author>
  </authors>
  <commentList>
    <comment ref="B8" authorId="0" shapeId="0" xr:uid="{00000000-0006-0000-0100-000001000000}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</author>
  </authors>
  <commentList>
    <comment ref="E8" authorId="0" shapeId="0" xr:uid="{00000000-0006-0000-0200-000001000000}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</author>
  </authors>
  <commentList>
    <comment ref="E8" authorId="0" shapeId="0" xr:uid="{00000000-0006-0000-0300-000001000000}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</author>
  </authors>
  <commentList>
    <comment ref="E8" authorId="0" shapeId="0" xr:uid="{00000000-0006-0000-0400-000001000000}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<sst xmlns="http://schemas.openxmlformats.org/spreadsheetml/2006/main" count="186" uniqueCount="52">
  <si>
    <t>Reporte Parcial y Final del Semestre</t>
  </si>
  <si>
    <t>INSTITUTO TECNOLÓGICO SUPERIOR DE SAN ANDRÉS TUXTLA</t>
  </si>
  <si>
    <t>SUBDIRECCIÓN ACADÉMICA</t>
  </si>
  <si>
    <t>DIVISIÓN DE INGENIERÍA</t>
  </si>
  <si>
    <t>CIENCIAS BASICAS</t>
  </si>
  <si>
    <t>Reporte No.</t>
  </si>
  <si>
    <t>1°</t>
  </si>
  <si>
    <t>Grupos Atendidos:</t>
  </si>
  <si>
    <t>Asig. dif.</t>
  </si>
  <si>
    <t>Periodo Escolar:</t>
  </si>
  <si>
    <t>PROFESOR (A):</t>
  </si>
  <si>
    <t>MTI. ERICK DE JESUS TELLEZ VERA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</si>
  <si>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</si>
  <si>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</si>
  <si>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</si>
  <si>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</si>
  <si>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</si>
  <si>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</si>
  <si>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</si>
  <si>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</si>
  <si>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</si>
  <si>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</si>
  <si>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</si>
  <si>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</si>
  <si>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</si>
  <si>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</si>
  <si>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</si>
  <si>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CALCULO DIFERENCIAL</t>
  </si>
  <si>
    <t>110 A</t>
  </si>
  <si>
    <t>IINF</t>
  </si>
  <si>
    <t>QUIMICA</t>
  </si>
  <si>
    <t>102 A</t>
  </si>
  <si>
    <t>111 A</t>
  </si>
  <si>
    <t>IMCT</t>
  </si>
  <si>
    <t>104 A</t>
  </si>
  <si>
    <t>ISIC</t>
  </si>
  <si>
    <t>107 C</t>
  </si>
  <si>
    <t>IGEM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</si>
  <si>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</si>
  <si>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</si>
  <si>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</si>
  <si>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</si>
  <si>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JEFE DE CARRERA</t>
  </si>
  <si>
    <t>DR. TONATIUH SOSME SANCHEZ</t>
  </si>
  <si>
    <t>2°</t>
  </si>
  <si>
    <t>JEFA(E) DE CARRERA</t>
  </si>
  <si>
    <t>III</t>
  </si>
  <si>
    <t>110A</t>
  </si>
  <si>
    <t>107A</t>
  </si>
  <si>
    <t>Final</t>
  </si>
  <si>
    <t>AGOSTO-DICIEMBRE 2024</t>
  </si>
  <si>
    <t>IEME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</si>
</sst>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%"/>
  </numFmts>
  <fonts count="8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11"/>
      <color rgb="FF000000"/>
      <name val="Calibri"/>
      <family val="2"/>
    </font>
    <font>
      <b/>
      <sz val="9"/>
      <name val="Tahoma"/>
      <family val="2"/>
    </font>
    <font>
      <sz val="9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CC99FF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CC99FF"/>
        <bgColor rgb="FFFFFFFF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5" fillId="0" borderId="0" applyBorder="0" applyProtection="0"/>
  </cellStyleXfs>
  <cellXfs count="37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9" fontId="1" fillId="0" borderId="4" xfId="1" applyFont="1" applyBorder="1" applyAlignment="1">
      <alignment horizontal="center" vertical="center" wrapText="1"/>
    </xf>
    <xf numFmtId="9" fontId="1" fillId="0" borderId="5" xfId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3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172" fontId="1" fillId="4" borderId="7" xfId="1" applyNumberFormat="1" applyFont="1" applyFill="1" applyBorder="1" applyAlignment="1">
      <alignment horizontal="center" vertical="center"/>
    </xf>
    <xf numFmtId="9" fontId="1" fillId="5" borderId="8" xfId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8" borderId="11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</cellXfs>
  <cellStyles count="2">
    <cellStyle name="Normal" xfId="0" builtinId="0" customBuiltin="1"/>
    <cellStyle name="Porcentaje" xfId="1" builtinId="5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7169793" count="1">
        <pm:charStyle name="Normal" fontId="0" Id="1"/>
      </pm:charStyles>
      <pm:colors xmlns:pm="smNativeData" id="1727169793" count="2">
        <pm:color name="Color 24" rgb="CC99FF"/>
        <pm:color name="Color 25" rgb="9999FF"/>
      </pm:colors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2442845</xdr:colOff>
      <xdr:row>0</xdr:row>
      <xdr:rowOff>751205</xdr:rowOff>
    </xdr:to>
    <xdr:pic>
      <xdr:nvPicPr>
        <xdr:cNvPr id="19" name="Imagen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extLst>
            <a:ext uri="smNativeData">
              <pm:smNativeData xmlns:pm="smNativeData" xmlns="" val="SMDATA_15_AYXy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AAAAAAAAAAM0DkwMAAAAAAAAAAAcPAACfBAAAAQAAAA==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12</xdr:col>
      <xdr:colOff>78740</xdr:colOff>
      <xdr:row>0</xdr:row>
      <xdr:rowOff>55880</xdr:rowOff>
    </xdr:from>
    <xdr:to>
      <xdr:col>13</xdr:col>
      <xdr:colOff>638175</xdr:colOff>
      <xdr:row>0</xdr:row>
      <xdr:rowOff>759460</xdr:rowOff>
    </xdr:to>
    <xdr:pic>
      <xdr:nvPicPr>
        <xdr:cNvPr id="18" name="Imagen 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extLst>
            <a:ext uri="smNativeData">
              <pm:smNativeData xmlns:pm="smNativeData" xmlns="" val="SMDATA_15_AYXy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DAAAAEgAYwAAAAAADQAAANgDIwMnPAAAWAAAAHIIAABUBA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78365" y="55880"/>
          <a:ext cx="1372870" cy="703580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 fLocksText="0">
      <xdr:nvSpPr>
        <xdr:cNvPr id="17" name="_x0000_t202" hidden="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ZACPAwAAAAAAAAAAH0AAAJU3AAAAAAAA"/>
            </a:ext>
          </a:extLst>
        </xdr:cNvSpPr>
      </xdr:nvSpPr>
      <xdr:spPr>
        <a:xfrm>
          <a:off x="0" y="0"/>
          <a:ext cx="10423525" cy="903541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6" name="_x0000_t202" hidden="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10366375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5" name="_x0000_t202" hidden="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10366375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4" name="_x0000_t202" hidden="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10366375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3" name="_x0000_t202" hidden="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10366375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2" name="_x0000_t202" hidden="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10366375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1" name="_x0000_t202" hidden="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10366375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0" name="_x0000_t202" hidden="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10366375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9" name="_x0000_t202" hidden="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10366375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8" name="_x0000_t202" hidden="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10366375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7" name="_x0000_t202" hidden="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10366375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38</xdr:row>
      <xdr:rowOff>180975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3AgAAAAAAAAAAED8AAJQ4AAAAAAAA"/>
            </a:ext>
          </a:extLst>
        </xdr:cNvSpPr>
      </xdr:nvSpPr>
      <xdr:spPr>
        <a:xfrm>
          <a:off x="0" y="0"/>
          <a:ext cx="10251440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38</xdr:row>
      <xdr:rowOff>180975</xdr:rowOff>
    </xdr:to>
    <xdr:sp macro="" textlink="" fLocksText="0">
      <xdr:nvSpPr>
        <xdr:cNvPr id="5" name="_x0000_t202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3AgAAAAAAAAAAED8AAJQ4AAAAAAAA"/>
            </a:ext>
          </a:extLst>
        </xdr:cNvSpPr>
      </xdr:nvSpPr>
      <xdr:spPr>
        <a:xfrm>
          <a:off x="0" y="0"/>
          <a:ext cx="10251440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38</xdr:row>
      <xdr:rowOff>180975</xdr:rowOff>
    </xdr:to>
    <xdr:sp macro="" textlink="" fLocksText="0">
      <xdr:nvSpPr>
        <xdr:cNvPr id="4" name="_x0000_t202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3AgAAAAAAAAAAED8AAJQ4AAAAAAAA"/>
            </a:ext>
          </a:extLst>
        </xdr:cNvSpPr>
      </xdr:nvSpPr>
      <xdr:spPr>
        <a:xfrm>
          <a:off x="0" y="0"/>
          <a:ext cx="10251440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42</xdr:row>
      <xdr:rowOff>28575</xdr:rowOff>
    </xdr:to>
    <xdr:sp macro="" textlink="" fLocksText="0">
      <xdr:nvSpPr>
        <xdr:cNvPr id="3" name="_x0000_t202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lgC3AgAAAAAAAAAAED8AAHQ8AAAAAAAA"/>
            </a:ext>
          </a:extLst>
        </xdr:cNvSpPr>
      </xdr:nvSpPr>
      <xdr:spPr>
        <a:xfrm>
          <a:off x="0" y="0"/>
          <a:ext cx="10251440" cy="982726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2442845</xdr:colOff>
      <xdr:row>0</xdr:row>
      <xdr:rowOff>751205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extLst>
            <a:ext uri="smNativeData">
              <pm:smNativeData xmlns:pm="smNativeData" xmlns="" val="SMDATA_15_AYXy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AAAAAAAAAAM0DkwMAAAAAAAAAAAcPAACfBAAAAQAAAA==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12</xdr:col>
      <xdr:colOff>78740</xdr:colOff>
      <xdr:row>0</xdr:row>
      <xdr:rowOff>55880</xdr:rowOff>
    </xdr:from>
    <xdr:to>
      <xdr:col>13</xdr:col>
      <xdr:colOff>609600</xdr:colOff>
      <xdr:row>0</xdr:row>
      <xdr:rowOff>759460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extLst>
            <a:ext uri="smNativeData">
              <pm:smNativeData xmlns:pm="smNativeData" xmlns="" val="SMDATA_15_AYXy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DAAAAEgAfAAAAAAADQAAANgDxANfOwAAWAAAAEAHAABUBA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51365" y="55880"/>
          <a:ext cx="1178560" cy="703580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2442845</xdr:colOff>
      <xdr:row>0</xdr:row>
      <xdr:rowOff>751205</xdr:rowOff>
    </xdr:to>
    <xdr:pic>
      <xdr:nvPicPr>
        <xdr:cNvPr id="51" name="Imagen 1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PicPr>
          <a:extLst>
            <a:ext uri="smNativeData">
              <pm:smNativeData xmlns:pm="smNativeData" xmlns="" val="SMDATA_15_AYXy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AAAAAAAAAAM0DkwMAAAAAAAAAAAcPAACfBAAAAQAAAA==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12</xdr:col>
      <xdr:colOff>123190</xdr:colOff>
      <xdr:row>0</xdr:row>
      <xdr:rowOff>67310</xdr:rowOff>
    </xdr:from>
    <xdr:to>
      <xdr:col>13</xdr:col>
      <xdr:colOff>682625</xdr:colOff>
      <xdr:row>0</xdr:row>
      <xdr:rowOff>771525</xdr:rowOff>
    </xdr:to>
    <xdr:pic>
      <xdr:nvPicPr>
        <xdr:cNvPr id="50" name="Imagen 2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PicPr>
          <a:extLst>
            <a:ext uri="smNativeData">
              <pm:smNativeData xmlns:pm="smNativeData" xmlns="" val="SMDATA_15_AYXy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DAAAAFcAmwAAAAAADQAAAOcDWwOYOwAAagAAAHIIAABVBA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87560" y="67310"/>
          <a:ext cx="1372870" cy="70421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 fLocksText="0">
      <xdr:nvSpPr>
        <xdr:cNvPr id="49" name="_x0000_t202" hidden="1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ZACPAwAAAAAAAAAASj8AAFU7AAAAAAAA"/>
            </a:ext>
          </a:extLst>
        </xdr:cNvSpPr>
      </xdr:nvSpPr>
      <xdr:spPr>
        <a:xfrm>
          <a:off x="0" y="0"/>
          <a:ext cx="10288270" cy="964501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 fLocksText="0">
      <xdr:nvSpPr>
        <xdr:cNvPr id="48" name="_x0000_t202" hidden="1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ZACPAwAAAAAAAAAASj8AAFU7AAAAAAAA"/>
            </a:ext>
          </a:extLst>
        </xdr:cNvSpPr>
      </xdr:nvSpPr>
      <xdr:spPr>
        <a:xfrm>
          <a:off x="0" y="0"/>
          <a:ext cx="10288270" cy="964501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 fLocksText="0">
      <xdr:nvSpPr>
        <xdr:cNvPr id="47" name="_x0000_t202" hidden="1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ZACPAwAAAAAAAAAASj8AAFU7AAAAAAAA"/>
            </a:ext>
          </a:extLst>
        </xdr:cNvSpPr>
      </xdr:nvSpPr>
      <xdr:spPr>
        <a:xfrm>
          <a:off x="0" y="0"/>
          <a:ext cx="10288270" cy="964501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6" name="_x0000_t202" hidden="1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Sj8AAFQ8AAAAAAAA"/>
            </a:ext>
          </a:extLst>
        </xdr:cNvSpPr>
      </xdr:nvSpPr>
      <xdr:spPr>
        <a:xfrm>
          <a:off x="0" y="0"/>
          <a:ext cx="1028827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5" name="_x0000_t202" hidden="1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Sj8AAFQ8AAAAAAAA"/>
            </a:ext>
          </a:extLst>
        </xdr:cNvSpPr>
      </xdr:nvSpPr>
      <xdr:spPr>
        <a:xfrm>
          <a:off x="0" y="0"/>
          <a:ext cx="1028827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4" name="_x0000_t202" hidden="1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Sj8AAFQ8AAAAAAAA"/>
            </a:ext>
          </a:extLst>
        </xdr:cNvSpPr>
      </xdr:nvSpPr>
      <xdr:spPr>
        <a:xfrm>
          <a:off x="0" y="0"/>
          <a:ext cx="1028827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3" name="_x0000_t202" hidden="1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Sj8AAFQ8AAAAAAAA"/>
            </a:ext>
          </a:extLst>
        </xdr:cNvSpPr>
      </xdr:nvSpPr>
      <xdr:spPr>
        <a:xfrm>
          <a:off x="0" y="0"/>
          <a:ext cx="1028827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2" name="_x0000_t202" hidden="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Sj8AAFQ8AAAAAAAA"/>
            </a:ext>
          </a:extLst>
        </xdr:cNvSpPr>
      </xdr:nvSpPr>
      <xdr:spPr>
        <a:xfrm>
          <a:off x="0" y="0"/>
          <a:ext cx="1028827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1" name="_x0000_t202" hidden="1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Sj8AAFQ8AAAAAAAA"/>
            </a:ext>
          </a:extLst>
        </xdr:cNvSpPr>
      </xdr:nvSpPr>
      <xdr:spPr>
        <a:xfrm>
          <a:off x="0" y="0"/>
          <a:ext cx="1028827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0" name="_x0000_t202" hidden="1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Sj8AAFQ8AAAAAAAA"/>
            </a:ext>
          </a:extLst>
        </xdr:cNvSpPr>
      </xdr:nvSpPr>
      <xdr:spPr>
        <a:xfrm>
          <a:off x="0" y="0"/>
          <a:ext cx="1028827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9" name="_x0000_t202" hidden="1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Sj8AAFQ8AAAAAAAA"/>
            </a:ext>
          </a:extLst>
        </xdr:cNvSpPr>
      </xdr:nvSpPr>
      <xdr:spPr>
        <a:xfrm>
          <a:off x="0" y="0"/>
          <a:ext cx="1028827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8" name="_x0000_t202" hidden="1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Sj8AAFQ8AAAAAAAA"/>
            </a:ext>
          </a:extLst>
        </xdr:cNvSpPr>
      </xdr:nvSpPr>
      <xdr:spPr>
        <a:xfrm>
          <a:off x="0" y="0"/>
          <a:ext cx="1028827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7" name="_x0000_t202" hidden="1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Sj8AAFQ8AAAAAAAA"/>
            </a:ext>
          </a:extLst>
        </xdr:cNvSpPr>
      </xdr:nvSpPr>
      <xdr:spPr>
        <a:xfrm>
          <a:off x="0" y="0"/>
          <a:ext cx="1028827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6" name="_x0000_t202" hidden="1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Sj8AAFQ8AAAAAAAA"/>
            </a:ext>
          </a:extLst>
        </xdr:cNvSpPr>
      </xdr:nvSpPr>
      <xdr:spPr>
        <a:xfrm>
          <a:off x="0" y="0"/>
          <a:ext cx="1028827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5" name="_x0000_t202" hidden="1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Sj8AAFQ8AAAAAAAA"/>
            </a:ext>
          </a:extLst>
        </xdr:cNvSpPr>
      </xdr:nvSpPr>
      <xdr:spPr>
        <a:xfrm>
          <a:off x="0" y="0"/>
          <a:ext cx="1028827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4" name="_x0000_t202" hidden="1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Sj8AAFQ8AAAAAAAA"/>
            </a:ext>
          </a:extLst>
        </xdr:cNvSpPr>
      </xdr:nvSpPr>
      <xdr:spPr>
        <a:xfrm>
          <a:off x="0" y="0"/>
          <a:ext cx="1028827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3" name="_x0000_t202" hidden="1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Sj8AAFQ8AAAAAAAA"/>
            </a:ext>
          </a:extLst>
        </xdr:cNvSpPr>
      </xdr:nvSpPr>
      <xdr:spPr>
        <a:xfrm>
          <a:off x="0" y="0"/>
          <a:ext cx="1028827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2" name="_x0000_t202" hidden="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Sj8AAFQ8AAAAAAAA"/>
            </a:ext>
          </a:extLst>
        </xdr:cNvSpPr>
      </xdr:nvSpPr>
      <xdr:spPr>
        <a:xfrm>
          <a:off x="0" y="0"/>
          <a:ext cx="1028827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1" name="_x0000_t202" hidden="1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Sj8AAFQ8AAAAAAAA"/>
            </a:ext>
          </a:extLst>
        </xdr:cNvSpPr>
      </xdr:nvSpPr>
      <xdr:spPr>
        <a:xfrm>
          <a:off x="0" y="0"/>
          <a:ext cx="1028827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0" name="_x0000_t202" hidden="1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Sj8AAFQ8AAAAAAAA"/>
            </a:ext>
          </a:extLst>
        </xdr:cNvSpPr>
      </xdr:nvSpPr>
      <xdr:spPr>
        <a:xfrm>
          <a:off x="0" y="0"/>
          <a:ext cx="1028827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9" name="_x0000_t202" hidden="1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Sj8AAFQ8AAAAAAAA"/>
            </a:ext>
          </a:extLst>
        </xdr:cNvSpPr>
      </xdr:nvSpPr>
      <xdr:spPr>
        <a:xfrm>
          <a:off x="0" y="0"/>
          <a:ext cx="1028827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8" name="_x0000_t202" hidden="1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Sj8AAFQ8AAAAAAAA"/>
            </a:ext>
          </a:extLst>
        </xdr:cNvSpPr>
      </xdr:nvSpPr>
      <xdr:spPr>
        <a:xfrm>
          <a:off x="0" y="0"/>
          <a:ext cx="1028827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7" name="_x0000_t202" hidden="1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Sj8AAFQ8AAAAAAAA"/>
            </a:ext>
          </a:extLst>
        </xdr:cNvSpPr>
      </xdr:nvSpPr>
      <xdr:spPr>
        <a:xfrm>
          <a:off x="0" y="0"/>
          <a:ext cx="1028827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6" name="_x0000_t202" hidden="1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Sj8AAFQ8AAAAAAAA"/>
            </a:ext>
          </a:extLst>
        </xdr:cNvSpPr>
      </xdr:nvSpPr>
      <xdr:spPr>
        <a:xfrm>
          <a:off x="0" y="0"/>
          <a:ext cx="1028827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5" name="_x0000_t202" hidden="1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Sj8AAFQ8AAAAAAAA"/>
            </a:ext>
          </a:extLst>
        </xdr:cNvSpPr>
      </xdr:nvSpPr>
      <xdr:spPr>
        <a:xfrm>
          <a:off x="0" y="0"/>
          <a:ext cx="1028827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4" name="_x0000_t202" hidden="1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Sj8AAFQ8AAAAAAAA"/>
            </a:ext>
          </a:extLst>
        </xdr:cNvSpPr>
      </xdr:nvSpPr>
      <xdr:spPr>
        <a:xfrm>
          <a:off x="0" y="0"/>
          <a:ext cx="1028827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3" name="_x0000_t202" hidden="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Sj8AAFQ8AAAAAAAA"/>
            </a:ext>
          </a:extLst>
        </xdr:cNvSpPr>
      </xdr:nvSpPr>
      <xdr:spPr>
        <a:xfrm>
          <a:off x="0" y="0"/>
          <a:ext cx="1028827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22" name="_x0000_t202" hidden="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8D4AAFQ8AAAAAAAA"/>
            </a:ext>
          </a:extLst>
        </xdr:cNvSpPr>
      </xdr:nvSpPr>
      <xdr:spPr>
        <a:xfrm>
          <a:off x="0" y="0"/>
          <a:ext cx="1023112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21" name="_x0000_t202" hidden="1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8D4AAFQ8AAAAAAAA"/>
            </a:ext>
          </a:extLst>
        </xdr:cNvSpPr>
      </xdr:nvSpPr>
      <xdr:spPr>
        <a:xfrm>
          <a:off x="0" y="0"/>
          <a:ext cx="1023112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20" name="_x0000_t202" hidden="1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8D4AAFQ8AAAAAAAA"/>
            </a:ext>
          </a:extLst>
        </xdr:cNvSpPr>
      </xdr:nvSpPr>
      <xdr:spPr>
        <a:xfrm>
          <a:off x="0" y="0"/>
          <a:ext cx="1023112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9" name="_x0000_t202" hidden="1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8D4AAFQ8AAAAAAAA"/>
            </a:ext>
          </a:extLst>
        </xdr:cNvSpPr>
      </xdr:nvSpPr>
      <xdr:spPr>
        <a:xfrm>
          <a:off x="0" y="0"/>
          <a:ext cx="1023112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8" name="_x0000_t202" hidden="1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8D4AAFQ8AAAAAAAA"/>
            </a:ext>
          </a:extLst>
        </xdr:cNvSpPr>
      </xdr:nvSpPr>
      <xdr:spPr>
        <a:xfrm>
          <a:off x="0" y="0"/>
          <a:ext cx="1023112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7" name="_x0000_t202" hidden="1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8D4AAFQ8AAAAAAAA"/>
            </a:ext>
          </a:extLst>
        </xdr:cNvSpPr>
      </xdr:nvSpPr>
      <xdr:spPr>
        <a:xfrm>
          <a:off x="0" y="0"/>
          <a:ext cx="1023112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6" name="_x0000_t202" hidden="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8D4AAFQ8AAAAAAAA"/>
            </a:ext>
          </a:extLst>
        </xdr:cNvSpPr>
      </xdr:nvSpPr>
      <xdr:spPr>
        <a:xfrm>
          <a:off x="0" y="0"/>
          <a:ext cx="1023112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5" name="_x0000_t202" hidden="1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8D4AAFQ8AAAAAAAA"/>
            </a:ext>
          </a:extLst>
        </xdr:cNvSpPr>
      </xdr:nvSpPr>
      <xdr:spPr>
        <a:xfrm>
          <a:off x="0" y="0"/>
          <a:ext cx="1023112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4" name="_x0000_t202" hidden="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8D4AAFQ8AAAAAAAA"/>
            </a:ext>
          </a:extLst>
        </xdr:cNvSpPr>
      </xdr:nvSpPr>
      <xdr:spPr>
        <a:xfrm>
          <a:off x="0" y="0"/>
          <a:ext cx="1023112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3" name="_x0000_t202" hidden="1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8D4AAFQ8AAAAAAAA"/>
            </a:ext>
          </a:extLst>
        </xdr:cNvSpPr>
      </xdr:nvSpPr>
      <xdr:spPr>
        <a:xfrm>
          <a:off x="0" y="0"/>
          <a:ext cx="1023112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2" name="_x0000_t202" hidden="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8D4AAFQ8AAAAAAAA"/>
            </a:ext>
          </a:extLst>
        </xdr:cNvSpPr>
      </xdr:nvSpPr>
      <xdr:spPr>
        <a:xfrm>
          <a:off x="0" y="0"/>
          <a:ext cx="1023112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1" name="_x0000_t202" hidden="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8D4AAFQ8AAAAAAAA"/>
            </a:ext>
          </a:extLst>
        </xdr:cNvSpPr>
      </xdr:nvSpPr>
      <xdr:spPr>
        <a:xfrm>
          <a:off x="0" y="0"/>
          <a:ext cx="1023112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0" name="_x0000_t202" hidden="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8D4AAFQ8AAAAAAAA"/>
            </a:ext>
          </a:extLst>
        </xdr:cNvSpPr>
      </xdr:nvSpPr>
      <xdr:spPr>
        <a:xfrm>
          <a:off x="0" y="0"/>
          <a:ext cx="1023112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9" name="_x0000_t202" hidden="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8D4AAFQ8AAAAAAAA"/>
            </a:ext>
          </a:extLst>
        </xdr:cNvSpPr>
      </xdr:nvSpPr>
      <xdr:spPr>
        <a:xfrm>
          <a:off x="0" y="0"/>
          <a:ext cx="1023112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8" name="_x0000_t202" hidden="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8D4AAFQ8AAAAAAAA"/>
            </a:ext>
          </a:extLst>
        </xdr:cNvSpPr>
      </xdr:nvSpPr>
      <xdr:spPr>
        <a:xfrm>
          <a:off x="0" y="0"/>
          <a:ext cx="1023112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7" name="_x0000_t202" hidden="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8D4AAFQ8AAAAAAAA"/>
            </a:ext>
          </a:extLst>
        </xdr:cNvSpPr>
      </xdr:nvSpPr>
      <xdr:spPr>
        <a:xfrm>
          <a:off x="0" y="0"/>
          <a:ext cx="1023112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8D4AAFQ8AAAAAAAA"/>
            </a:ext>
          </a:extLst>
        </xdr:cNvSpPr>
      </xdr:nvSpPr>
      <xdr:spPr>
        <a:xfrm>
          <a:off x="0" y="0"/>
          <a:ext cx="1023112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5" name="_x0000_t202" hidden="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8D4AAFQ8AAAAAAAA"/>
            </a:ext>
          </a:extLst>
        </xdr:cNvSpPr>
      </xdr:nvSpPr>
      <xdr:spPr>
        <a:xfrm>
          <a:off x="0" y="0"/>
          <a:ext cx="1023112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2442845</xdr:colOff>
      <xdr:row>0</xdr:row>
      <xdr:rowOff>751205</xdr:rowOff>
    </xdr:to>
    <xdr:pic>
      <xdr:nvPicPr>
        <xdr:cNvPr id="51" name="Imagen 1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PicPr>
          <a:extLst>
            <a:ext uri="smNativeData">
              <pm:smNativeData xmlns:pm="smNativeData" xmlns="" val="SMDATA_15_AYXy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AAAAAAAAAAM0DkwMAAAAAAAAAAAcPAACfBAAAAQAAAA==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12</xdr:col>
      <xdr:colOff>111760</xdr:colOff>
      <xdr:row>0</xdr:row>
      <xdr:rowOff>45085</xdr:rowOff>
    </xdr:from>
    <xdr:to>
      <xdr:col>13</xdr:col>
      <xdr:colOff>671195</xdr:colOff>
      <xdr:row>0</xdr:row>
      <xdr:rowOff>748665</xdr:rowOff>
    </xdr:to>
    <xdr:pic>
      <xdr:nvPicPr>
        <xdr:cNvPr id="50" name="Imagen 2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PicPr>
          <a:extLst>
            <a:ext uri="smNativeData">
              <pm:smNativeData xmlns:pm="smNativeData" xmlns="" val="SMDATA_15_AYXy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DAAAADoAjQAAAAAADQAAAMoDTQNuOwAARwAAAHIIAABUBA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60890" y="45085"/>
          <a:ext cx="1372870" cy="703580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 fLocksText="0">
      <xdr:nvSpPr>
        <xdr:cNvPr id="49" name="_x0000_t202" hidden="1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lH/0s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ZACPAwAAAAAAAAAAMj8AAFU7AAAAAAAA"/>
            </a:ext>
          </a:extLst>
        </xdr:cNvSpPr>
      </xdr:nvSpPr>
      <xdr:spPr>
        <a:xfrm>
          <a:off x="0" y="0"/>
          <a:ext cx="10273030" cy="964501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 fLocksText="0">
      <xdr:nvSpPr>
        <xdr:cNvPr id="48" name="_x0000_t202" hidden="1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f/S0k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ZACPAwAAAAAAAAAAMj8AAFU7AAAAAAAA"/>
            </a:ext>
          </a:extLst>
        </xdr:cNvSpPr>
      </xdr:nvSpPr>
      <xdr:spPr>
        <a:xfrm>
          <a:off x="0" y="0"/>
          <a:ext cx="10273030" cy="964501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 fLocksText="0">
      <xdr:nvSpPr>
        <xdr:cNvPr id="47" name="_x0000_t202" hidden="1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f/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ZACPAwAAAAAAAAAAMj8AAFU7AAAAAAAA"/>
            </a:ext>
          </a:extLst>
        </xdr:cNvSpPr>
      </xdr:nvSpPr>
      <xdr:spPr>
        <a:xfrm>
          <a:off x="0" y="0"/>
          <a:ext cx="10273030" cy="964501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6" name="_x0000_t202" hidden="1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5" name="_x0000_t202" hidden="1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4" name="_x0000_t202" hidden="1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3" name="_x0000_t202" hidden="1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tJR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2" name="_x0000_t202" hidden="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IXS0k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1" name="_x0000_t202" hidden="1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0" name="_x0000_t202" hidden="1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9" name="_x0000_t202" hidden="1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8" name="_x0000_t202" hidden="1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7" name="_x0000_t202" hidden="1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6" name="_x0000_t202" hidden="1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5" name="_x0000_t202" hidden="1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4" name="_x0000_t202" hidden="1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3" name="_x0000_t202" hidden="1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2" name="_x0000_t202" hidden="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1" name="_x0000_t202" hidden="1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0" name="_x0000_t202" hidden="1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9" name="_x0000_t202" hidden="1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8" name="_x0000_t202" hidden="1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7" name="_x0000_t202" hidden="1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6" name="_x0000_t202" hidden="1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5" name="_x0000_t202" hidden="1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4" name="_x0000_t202" hidden="1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3" name="_x0000_t202" hidden="1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2" name="_x0000_t202" hidden="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1" name="_x0000_t202" hidden="1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0" name="_x0000_t202" hidden="1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9" name="_x0000_t202" hidden="1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8" name="_x0000_t202" hidden="1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7" name="_x0000_t202" hidden="1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6" name="_x0000_t202" hidden="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5" name="_x0000_t202" hidden="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4" name="_x0000_t202" hidden="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3" name="_x0000_t202" hidden="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2" name="_x0000_t202" hidden="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1" name="_x0000_t202" hidden="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0" name="_x0000_t202" hidden="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9" name="_x0000_t202" hidden="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8" name="_x0000_t202" hidden="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7" name="_x0000_t202" hidden="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5" name="_x0000_t202" hidden="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2442845</xdr:colOff>
      <xdr:row>0</xdr:row>
      <xdr:rowOff>751205</xdr:rowOff>
    </xdr:to>
    <xdr:pic>
      <xdr:nvPicPr>
        <xdr:cNvPr id="51" name="Imagen 1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PicPr>
          <a:extLst>
            <a:ext uri="smNativeData">
              <pm:smNativeData xmlns:pm="smNativeData" xmlns="" val="SMDATA_15_AYXy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O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AAAAAAAAAAM0DkwMAAAAAAAAAAAcPAACfBAAAAQAAAA==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12</xdr:col>
      <xdr:colOff>111760</xdr:colOff>
      <xdr:row>0</xdr:row>
      <xdr:rowOff>22225</xdr:rowOff>
    </xdr:from>
    <xdr:to>
      <xdr:col>13</xdr:col>
      <xdr:colOff>671195</xdr:colOff>
      <xdr:row>0</xdr:row>
      <xdr:rowOff>725805</xdr:rowOff>
    </xdr:to>
    <xdr:pic>
      <xdr:nvPicPr>
        <xdr:cNvPr id="50" name="Imagen 2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PicPr>
          <a:extLst>
            <a:ext uri="smNativeData">
              <pm:smNativeData xmlns:pm="smNativeData" xmlns="" val="SMDATA_15_AYXy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O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DAAAAB0AjQAAAAAADQAAAKwDTQN0OgAAIwAAAHIIAABUBA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02140" y="22225"/>
          <a:ext cx="1372870" cy="703580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 fLocksText="0">
      <xdr:nvSpPr>
        <xdr:cNvPr id="49" name="_x0000_t202" hidden="1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ZACPAwAAAAAAAAAAOD4AAFU7AAAAAAAA"/>
            </a:ext>
          </a:extLst>
        </xdr:cNvSpPr>
      </xdr:nvSpPr>
      <xdr:spPr>
        <a:xfrm>
          <a:off x="0" y="0"/>
          <a:ext cx="10114280" cy="964501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 fLocksText="0">
      <xdr:nvSpPr>
        <xdr:cNvPr id="48" name="_x0000_t202" hidden="1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DAiIHQ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ZACPAwAAAAAAAAAAOD4AAFU7AAAAAAAA"/>
            </a:ext>
          </a:extLst>
        </xdr:cNvSpPr>
      </xdr:nvSpPr>
      <xdr:spPr>
        <a:xfrm>
          <a:off x="0" y="0"/>
          <a:ext cx="10114280" cy="964501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 fLocksText="0">
      <xdr:nvSpPr>
        <xdr:cNvPr id="47" name="_x0000_t202" hidden="1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ZACPAwAAAAAAAAAAOD4AAFU7AAAAAAAA"/>
            </a:ext>
          </a:extLst>
        </xdr:cNvSpPr>
      </xdr:nvSpPr>
      <xdr:spPr>
        <a:xfrm>
          <a:off x="0" y="0"/>
          <a:ext cx="10114280" cy="964501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6" name="_x0000_t202" hidden="1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5" name="_x0000_t202" hidden="1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o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4" name="_x0000_t202" hidden="1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BsAGU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3" name="_x0000_t202" hidden="1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CY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2" name="_x0000_t202" hidden="1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1" name="_x0000_t202" hidden="1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0" name="_x0000_t202" hidden="1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9" name="_x0000_t202" hidden="1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GhaFgI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8" name="_x0000_t202" hidden="1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7" name="_x0000_t202" hidden="1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GhaFgI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6" name="_x0000_t202" hidden="1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5" name="_x0000_t202" hidden="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GhaFgI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4" name="_x0000_t202" hidden="1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3" name="_x0000_t202" hidden="1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2" name="_x0000_t202" hidden="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EBGw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1" name="_x0000_t202" hidden="1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G9yIHI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0" name="_x0000_t202" hidden="1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I8MAQ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9" name="_x0000_t202" hidden="1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I8MAQ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8" name="_x0000_t202" hidden="1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O0NAw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7" name="_x0000_t202" hidden="1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6" name="_x0000_t202" hidden="1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5" name="_x0000_t202" hidden="1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GI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4" name="_x0000_t202" hidden="1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3" name="_x0000_t202" hidden="1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f/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2" name="_x0000_t202" hidden="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1" name="_x0000_t202" hidden="1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0" name="_x0000_t202" hidden="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9" name="_x0000_t202" hidden="1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8" name="_x0000_t202" hidden="1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7" name="_x0000_t202" hidden="1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pHRtk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6" name="_x0000_t202" hidden="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5" name="_x0000_t202" hidden="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4" name="_x0000_t202" hidden="1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3" name="_x0000_t202" hidden="1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4ODg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2" name="_x0000_t202" hidden="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1" name="_x0000_t202" hidden="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0" name="_x0000_t202" hidden="1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9" name="_x0000_t202" hidden="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hDMQ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8" name="_x0000_t202" hidden="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7" name="_x0000_t202" hidden="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5" name="_x0000_t202" hidden="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37"/>
  <sheetViews>
    <sheetView tabSelected="1" zoomScale="84" workbookViewId="0">
      <selection activeCell="Q15" sqref="Q15"/>
    </sheetView>
  </sheetViews>
  <sheetFormatPr baseColWidth="10" defaultColWidth="8.88671875" defaultRowHeight="14.4" x14ac:dyDescent="0.3"/>
  <cols>
    <col min="1" max="1" width="38.44140625" style="1" customWidth="1"/>
    <col min="2" max="2" width="4.6640625" style="1" customWidth="1"/>
    <col min="3" max="3" width="7.21875" style="1" customWidth="1"/>
    <col min="4" max="4" width="23.5546875" style="1" customWidth="1"/>
    <col min="5" max="5" width="9.5546875" style="1" customWidth="1"/>
    <col min="6" max="7" width="7.44140625" style="1" customWidth="1"/>
    <col min="8" max="8" width="8.33203125" style="1" customWidth="1"/>
    <col min="9" max="12" width="7.44140625" style="1" customWidth="1"/>
    <col min="13" max="1025" width="11.44140625" style="1" customWidth="1"/>
  </cols>
  <sheetData>
    <row r="1" spans="1:14" ht="62.25" customHeight="1" x14ac:dyDescent="0.3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3">
      <c r="A6" s="23" t="s">
        <v>3</v>
      </c>
      <c r="B6" s="23"/>
      <c r="C6" s="23"/>
      <c r="D6" s="23"/>
      <c r="E6" s="24" t="s">
        <v>4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3">
      <c r="A8" s="4" t="s">
        <v>5</v>
      </c>
      <c r="B8" s="25" t="s">
        <v>6</v>
      </c>
      <c r="C8" s="25"/>
      <c r="D8" s="6" t="s">
        <v>7</v>
      </c>
      <c r="E8" s="7">
        <v>5</v>
      </c>
      <c r="G8" s="4" t="s">
        <v>8</v>
      </c>
      <c r="H8" s="7">
        <v>2</v>
      </c>
      <c r="I8" s="26" t="s">
        <v>9</v>
      </c>
      <c r="J8" s="26"/>
      <c r="K8" s="26"/>
      <c r="L8" s="25" t="s">
        <v>50</v>
      </c>
      <c r="M8" s="25"/>
      <c r="N8" s="25"/>
    </row>
    <row r="10" spans="1:14" x14ac:dyDescent="0.3">
      <c r="A10" s="4" t="s">
        <v>10</v>
      </c>
      <c r="B10" s="25" t="s">
        <v>11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x14ac:dyDescent="0.3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x14ac:dyDescent="0.3">
      <c r="A12" s="28" t="s">
        <v>12</v>
      </c>
      <c r="B12" s="29" t="s">
        <v>13</v>
      </c>
      <c r="C12" s="29" t="s">
        <v>14</v>
      </c>
      <c r="D12" s="27" t="s">
        <v>15</v>
      </c>
      <c r="E12" s="27" t="s">
        <v>16</v>
      </c>
      <c r="F12" s="27" t="s">
        <v>17</v>
      </c>
      <c r="G12" s="27"/>
      <c r="H12" s="27" t="s">
        <v>18</v>
      </c>
      <c r="I12" s="27" t="s">
        <v>19</v>
      </c>
      <c r="J12" s="27" t="s">
        <v>20</v>
      </c>
      <c r="K12" s="27" t="s">
        <v>21</v>
      </c>
      <c r="L12" s="27" t="s">
        <v>22</v>
      </c>
      <c r="M12" s="27" t="s">
        <v>23</v>
      </c>
      <c r="N12" s="30" t="s">
        <v>24</v>
      </c>
    </row>
    <row r="13" spans="1:14" x14ac:dyDescent="0.3">
      <c r="A13" s="28"/>
      <c r="B13" s="29"/>
      <c r="C13" s="29"/>
      <c r="D13" s="27"/>
      <c r="E13" s="27"/>
      <c r="F13" s="9" t="s">
        <v>25</v>
      </c>
      <c r="G13" s="9" t="s">
        <v>26</v>
      </c>
      <c r="H13" s="27"/>
      <c r="I13" s="27"/>
      <c r="J13" s="27"/>
      <c r="K13" s="27"/>
      <c r="L13" s="27"/>
      <c r="M13" s="27"/>
      <c r="N13" s="30"/>
    </row>
    <row r="14" spans="1:14" s="14" customFormat="1" ht="13.2" x14ac:dyDescent="0.25">
      <c r="A14" s="10" t="s">
        <v>27</v>
      </c>
      <c r="B14" s="11" t="s">
        <v>24</v>
      </c>
      <c r="C14" s="11" t="s">
        <v>28</v>
      </c>
      <c r="D14" s="11" t="s">
        <v>29</v>
      </c>
      <c r="E14" s="11">
        <v>32</v>
      </c>
      <c r="F14" s="11">
        <v>32</v>
      </c>
      <c r="G14" s="11"/>
      <c r="H14" s="12"/>
      <c r="I14" s="11">
        <v>0</v>
      </c>
      <c r="J14" s="12"/>
      <c r="K14" s="11">
        <v>0</v>
      </c>
      <c r="L14" s="12">
        <f>K14/E14</f>
        <v>0</v>
      </c>
      <c r="M14" s="11">
        <v>95</v>
      </c>
      <c r="N14" s="13">
        <v>0.2</v>
      </c>
    </row>
    <row r="15" spans="1:14" s="14" customFormat="1" ht="13.2" x14ac:dyDescent="0.25">
      <c r="A15" s="10" t="s">
        <v>30</v>
      </c>
      <c r="B15" s="11" t="s">
        <v>24</v>
      </c>
      <c r="C15" s="11" t="s">
        <v>31</v>
      </c>
      <c r="D15" s="11" t="s">
        <v>51</v>
      </c>
      <c r="E15" s="11">
        <v>35</v>
      </c>
      <c r="F15" s="11">
        <v>35</v>
      </c>
      <c r="G15" s="11"/>
      <c r="H15" s="12"/>
      <c r="I15" s="11">
        <v>0</v>
      </c>
      <c r="J15" s="12"/>
      <c r="K15" s="11">
        <v>0</v>
      </c>
      <c r="L15" s="12">
        <f>K15/E15</f>
        <v>0</v>
      </c>
      <c r="M15" s="11">
        <v>96</v>
      </c>
      <c r="N15" s="13">
        <v>0.12</v>
      </c>
    </row>
    <row r="16" spans="1:14" s="14" customFormat="1" ht="13.2" x14ac:dyDescent="0.25">
      <c r="A16" s="10" t="s">
        <v>30</v>
      </c>
      <c r="B16" s="11" t="s">
        <v>24</v>
      </c>
      <c r="C16" s="11" t="s">
        <v>32</v>
      </c>
      <c r="D16" s="11" t="s">
        <v>33</v>
      </c>
      <c r="E16" s="11">
        <v>31</v>
      </c>
      <c r="F16" s="11">
        <v>31</v>
      </c>
      <c r="G16" s="11"/>
      <c r="H16" s="12"/>
      <c r="I16" s="11">
        <v>0</v>
      </c>
      <c r="J16" s="12"/>
      <c r="K16" s="11">
        <v>0</v>
      </c>
      <c r="L16" s="12">
        <v>0</v>
      </c>
      <c r="M16" s="11">
        <v>92</v>
      </c>
      <c r="N16" s="13">
        <v>0.25</v>
      </c>
    </row>
    <row r="17" spans="1:14" s="14" customFormat="1" ht="13.2" x14ac:dyDescent="0.25">
      <c r="A17" s="10" t="s">
        <v>27</v>
      </c>
      <c r="B17" s="11" t="s">
        <v>24</v>
      </c>
      <c r="C17" s="11" t="s">
        <v>34</v>
      </c>
      <c r="D17" s="11" t="s">
        <v>35</v>
      </c>
      <c r="E17" s="11">
        <v>23</v>
      </c>
      <c r="F17" s="11">
        <v>23</v>
      </c>
      <c r="G17" s="11"/>
      <c r="H17" s="12"/>
      <c r="I17" s="11">
        <v>0</v>
      </c>
      <c r="J17" s="12"/>
      <c r="K17" s="11">
        <v>0</v>
      </c>
      <c r="L17" s="12">
        <v>0</v>
      </c>
      <c r="M17" s="11">
        <v>94</v>
      </c>
      <c r="N17" s="13">
        <v>0.2</v>
      </c>
    </row>
    <row r="18" spans="1:14" s="14" customFormat="1" ht="13.2" x14ac:dyDescent="0.25">
      <c r="A18" s="10" t="s">
        <v>27</v>
      </c>
      <c r="B18" s="11" t="s">
        <v>24</v>
      </c>
      <c r="C18" s="11" t="s">
        <v>36</v>
      </c>
      <c r="D18" s="11" t="s">
        <v>37</v>
      </c>
      <c r="E18" s="11">
        <v>19</v>
      </c>
      <c r="F18" s="11">
        <v>19</v>
      </c>
      <c r="G18" s="11"/>
      <c r="H18" s="12"/>
      <c r="I18" s="11">
        <v>0</v>
      </c>
      <c r="J18" s="12"/>
      <c r="K18" s="11">
        <v>0</v>
      </c>
      <c r="L18" s="12">
        <v>0</v>
      </c>
      <c r="M18" s="11">
        <v>94</v>
      </c>
      <c r="N18" s="13">
        <v>0.1</v>
      </c>
    </row>
    <row r="19" spans="1:14" s="14" customFormat="1" ht="13.2" x14ac:dyDescent="0.25">
      <c r="A19" s="10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s="14" customFormat="1" ht="13.2" x14ac:dyDescent="0.25">
      <c r="A20" s="10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ht="13.2" x14ac:dyDescent="0.25">
      <c r="A21" s="10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3.2" x14ac:dyDescent="0.25">
      <c r="A22" s="10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3.2" x14ac:dyDescent="0.25">
      <c r="A23" s="10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3.2" x14ac:dyDescent="0.25">
      <c r="A24" s="10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3.2" x14ac:dyDescent="0.25">
      <c r="A25" s="10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3.2" x14ac:dyDescent="0.25">
      <c r="A26" s="10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 x14ac:dyDescent="0.25">
      <c r="A27" s="10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x14ac:dyDescent="0.3">
      <c r="A28" s="15" t="s">
        <v>38</v>
      </c>
      <c r="B28" s="16" t="s">
        <v>39</v>
      </c>
      <c r="C28" s="16" t="s">
        <v>39</v>
      </c>
      <c r="D28" s="16" t="s">
        <v>39</v>
      </c>
      <c r="E28" s="16">
        <f>SUM(E14:E27)</f>
        <v>140</v>
      </c>
      <c r="F28" s="16">
        <f>SUM(F14:F27)</f>
        <v>140</v>
      </c>
      <c r="G28" s="16">
        <f>SUM(G14:G27)</f>
        <v>0</v>
      </c>
      <c r="H28" s="17"/>
      <c r="I28" s="16">
        <f>(E28-SUM(F28:G28))-K28</f>
        <v>0</v>
      </c>
      <c r="J28" s="17"/>
      <c r="K28" s="16">
        <f>SUM(K14:K27)</f>
        <v>0</v>
      </c>
      <c r="L28" s="17">
        <f>K28/E28</f>
        <v>0</v>
      </c>
      <c r="M28" s="16">
        <f>AVERAGE(M14:M27)</f>
        <v>94.2</v>
      </c>
      <c r="N28" s="18">
        <f>AVERAGE(N14:N27)</f>
        <v>0.17399999999999999</v>
      </c>
    </row>
    <row r="30" spans="1:14" ht="120" customHeight="1" x14ac:dyDescent="0.3">
      <c r="A30" s="31" t="s">
        <v>40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3">
      <c r="A32" s="19"/>
    </row>
    <row r="33" spans="1:10" ht="12" customHeight="1" x14ac:dyDescent="0.3">
      <c r="B33" s="32" t="s">
        <v>41</v>
      </c>
      <c r="C33" s="32"/>
      <c r="D33" s="32"/>
      <c r="G33" s="22" t="s">
        <v>42</v>
      </c>
      <c r="H33" s="22"/>
      <c r="I33" s="22"/>
      <c r="J33" s="22"/>
    </row>
    <row r="34" spans="1:10" ht="38.25" customHeight="1" x14ac:dyDescent="0.3">
      <c r="B34" s="33"/>
      <c r="C34" s="33"/>
      <c r="D34" s="33"/>
      <c r="G34" s="25"/>
      <c r="H34" s="25"/>
      <c r="I34" s="25"/>
      <c r="J34" s="25"/>
    </row>
    <row r="35" spans="1:10" hidden="1" x14ac:dyDescent="0.3">
      <c r="A35" s="34" t="e">
        <f>#REF!</f>
        <v>#REF!</v>
      </c>
      <c r="B35" s="34"/>
      <c r="C35" s="8"/>
      <c r="E35" s="34"/>
      <c r="F35" s="34"/>
      <c r="G35" s="34"/>
      <c r="H35" s="34"/>
    </row>
    <row r="36" spans="1:10" hidden="1" x14ac:dyDescent="0.3"/>
    <row r="37" spans="1:10" ht="21" customHeight="1" x14ac:dyDescent="0.3">
      <c r="B37" s="35" t="str">
        <f>B10</f>
        <v>MTI. ERICK DE JESUS TELLEZ VERA</v>
      </c>
      <c r="C37" s="35"/>
      <c r="D37" s="35"/>
      <c r="E37" s="20"/>
      <c r="F37" s="20"/>
      <c r="G37" s="35" t="s">
        <v>43</v>
      </c>
      <c r="H37" s="35"/>
      <c r="I37" s="35"/>
      <c r="J37" s="35"/>
    </row>
  </sheetData>
  <mergeCells count="31">
    <mergeCell ref="A35:B35"/>
    <mergeCell ref="E35:H35"/>
    <mergeCell ref="B37:D37"/>
    <mergeCell ref="G37:J37"/>
    <mergeCell ref="A30:N30"/>
    <mergeCell ref="B33:D33"/>
    <mergeCell ref="G33:J33"/>
    <mergeCell ref="B34:D34"/>
    <mergeCell ref="G34:J34"/>
    <mergeCell ref="A12:A13"/>
    <mergeCell ref="B12:B13"/>
    <mergeCell ref="C12:C13"/>
    <mergeCell ref="D12:D13"/>
    <mergeCell ref="E12:E13"/>
    <mergeCell ref="B8:C8"/>
    <mergeCell ref="I8:K8"/>
    <mergeCell ref="L8:N8"/>
    <mergeCell ref="B10:L10"/>
    <mergeCell ref="F12:G12"/>
    <mergeCell ref="H12:H13"/>
    <mergeCell ref="I12:I13"/>
    <mergeCell ref="J12:J13"/>
    <mergeCell ref="K12:K13"/>
    <mergeCell ref="L12:L13"/>
    <mergeCell ref="M12:M13"/>
    <mergeCell ref="N12:N13"/>
    <mergeCell ref="B1:N1"/>
    <mergeCell ref="A3:N3"/>
    <mergeCell ref="A5:N5"/>
    <mergeCell ref="A6:D6"/>
    <mergeCell ref="E6:H6"/>
  </mergeCells>
  <pageMargins left="0.7" right="0.7" top="0.75" bottom="0.75" header="0.3" footer="0.3"/>
  <pageSetup scale="72" fitToWidth="0" orientation="landscape"/>
  <headerFooter>
    <oddFooter>&amp;RAgosto 2022</oddFooter>
  </headerFooter>
  <drawing r:id="rId1"/>
  <legacyDrawing r:id="rId2"/>
  <extLst>
    <ext uri="smNativeData">
      <pm:sheetPrefs xmlns:pm="smNativeData" day="1727169793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K37"/>
  <sheetViews>
    <sheetView zoomScale="106" workbookViewId="0">
      <selection activeCell="E6" sqref="E6:H6"/>
    </sheetView>
  </sheetViews>
  <sheetFormatPr baseColWidth="10" defaultColWidth="8.88671875" defaultRowHeight="14.4" x14ac:dyDescent="0.3"/>
  <cols>
    <col min="1" max="1" width="38.44140625" style="1" customWidth="1"/>
    <col min="2" max="2" width="4.6640625" style="1" customWidth="1"/>
    <col min="3" max="3" width="5.44140625" style="1" customWidth="1"/>
    <col min="4" max="4" width="23.5546875" style="1" customWidth="1"/>
    <col min="5" max="5" width="9.5546875" style="1" customWidth="1"/>
    <col min="6" max="7" width="7.44140625" style="1" customWidth="1"/>
    <col min="8" max="8" width="8.33203125" style="1" customWidth="1"/>
    <col min="9" max="12" width="7.44140625" style="1" customWidth="1"/>
    <col min="13" max="1025" width="9.109375" style="1"/>
  </cols>
  <sheetData>
    <row r="1" spans="1:14" ht="62.25" customHeight="1" x14ac:dyDescent="0.3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3">
      <c r="A6" s="23" t="s">
        <v>3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3">
      <c r="A8" s="4" t="s">
        <v>5</v>
      </c>
      <c r="B8" s="25" t="s">
        <v>44</v>
      </c>
      <c r="C8" s="25"/>
      <c r="D8" s="6" t="s">
        <v>7</v>
      </c>
      <c r="E8" s="7"/>
      <c r="G8" s="4" t="s">
        <v>8</v>
      </c>
      <c r="H8" s="7"/>
      <c r="I8" s="26" t="s">
        <v>9</v>
      </c>
      <c r="J8" s="26"/>
      <c r="K8" s="26"/>
      <c r="L8" s="25"/>
      <c r="M8" s="25"/>
      <c r="N8" s="25"/>
    </row>
    <row r="10" spans="1:14" x14ac:dyDescent="0.3">
      <c r="A10" s="4" t="s">
        <v>10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x14ac:dyDescent="0.3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x14ac:dyDescent="0.3">
      <c r="A12" s="28" t="s">
        <v>12</v>
      </c>
      <c r="B12" s="29" t="s">
        <v>13</v>
      </c>
      <c r="C12" s="29" t="s">
        <v>14</v>
      </c>
      <c r="D12" s="27" t="s">
        <v>15</v>
      </c>
      <c r="E12" s="27" t="s">
        <v>16</v>
      </c>
      <c r="F12" s="27" t="s">
        <v>17</v>
      </c>
      <c r="G12" s="27"/>
      <c r="H12" s="27" t="s">
        <v>18</v>
      </c>
      <c r="I12" s="27" t="s">
        <v>19</v>
      </c>
      <c r="J12" s="27" t="s">
        <v>20</v>
      </c>
      <c r="K12" s="27" t="s">
        <v>21</v>
      </c>
      <c r="L12" s="27" t="s">
        <v>22</v>
      </c>
      <c r="M12" s="27" t="s">
        <v>23</v>
      </c>
      <c r="N12" s="30" t="s">
        <v>24</v>
      </c>
    </row>
    <row r="13" spans="1:14" x14ac:dyDescent="0.3">
      <c r="A13" s="28"/>
      <c r="B13" s="29"/>
      <c r="C13" s="29"/>
      <c r="D13" s="27"/>
      <c r="E13" s="27"/>
      <c r="F13" s="9" t="s">
        <v>25</v>
      </c>
      <c r="G13" s="9" t="s">
        <v>26</v>
      </c>
      <c r="H13" s="27"/>
      <c r="I13" s="27"/>
      <c r="J13" s="27"/>
      <c r="K13" s="27"/>
      <c r="L13" s="27"/>
      <c r="M13" s="27"/>
      <c r="N13" s="30"/>
    </row>
    <row r="14" spans="1:14" s="14" customFormat="1" ht="13.2" x14ac:dyDescent="0.25">
      <c r="A14" s="10"/>
      <c r="B14" s="11"/>
      <c r="C14" s="11"/>
      <c r="D14" s="11"/>
      <c r="E14" s="11"/>
      <c r="F14" s="11"/>
      <c r="G14" s="11"/>
      <c r="H14" s="12"/>
      <c r="I14" s="11">
        <v>0</v>
      </c>
      <c r="J14" s="12"/>
      <c r="K14" s="11">
        <v>0</v>
      </c>
      <c r="L14" s="12" t="e">
        <f>K14/E14</f>
        <v>#DIV/0!</v>
      </c>
      <c r="M14" s="11">
        <v>100</v>
      </c>
      <c r="N14" s="13">
        <v>1</v>
      </c>
    </row>
    <row r="15" spans="1:14" s="14" customFormat="1" ht="13.2" x14ac:dyDescent="0.25">
      <c r="A15" s="10"/>
      <c r="B15" s="11"/>
      <c r="C15" s="11"/>
      <c r="D15" s="11"/>
      <c r="E15" s="11"/>
      <c r="F15" s="11"/>
      <c r="G15" s="11"/>
      <c r="H15" s="12"/>
      <c r="I15" s="11">
        <v>0</v>
      </c>
      <c r="J15" s="12"/>
      <c r="K15" s="11">
        <v>0</v>
      </c>
      <c r="L15" s="12" t="e">
        <f>K15/E15</f>
        <v>#DIV/0!</v>
      </c>
      <c r="M15" s="11">
        <v>100</v>
      </c>
      <c r="N15" s="13">
        <v>1</v>
      </c>
    </row>
    <row r="16" spans="1:14" s="14" customFormat="1" ht="13.2" x14ac:dyDescent="0.25">
      <c r="A16" s="10"/>
      <c r="B16" s="11"/>
      <c r="C16" s="11"/>
      <c r="D16" s="11"/>
      <c r="E16" s="11"/>
      <c r="F16" s="11"/>
      <c r="G16" s="11"/>
      <c r="H16" s="12"/>
      <c r="I16" s="11">
        <f t="shared" ref="I16:I28" si="0">(E16-SUM(F16:G16))-K16</f>
        <v>0</v>
      </c>
      <c r="J16" s="12"/>
      <c r="K16" s="11">
        <v>0</v>
      </c>
      <c r="L16" s="12"/>
      <c r="M16" s="11"/>
      <c r="N16" s="13"/>
    </row>
    <row r="17" spans="1:14" s="14" customFormat="1" ht="13.2" x14ac:dyDescent="0.25">
      <c r="A17" s="10"/>
      <c r="B17" s="11"/>
      <c r="C17" s="11"/>
      <c r="D17" s="11"/>
      <c r="E17" s="11"/>
      <c r="F17" s="11"/>
      <c r="G17" s="11"/>
      <c r="H17" s="12"/>
      <c r="I17" s="11">
        <f t="shared" si="0"/>
        <v>0</v>
      </c>
      <c r="J17" s="12"/>
      <c r="K17" s="11">
        <v>0</v>
      </c>
      <c r="L17" s="12"/>
      <c r="M17" s="11"/>
      <c r="N17" s="13"/>
    </row>
    <row r="18" spans="1:14" s="14" customFormat="1" ht="13.2" x14ac:dyDescent="0.25">
      <c r="A18" s="10"/>
      <c r="B18" s="11"/>
      <c r="C18" s="11"/>
      <c r="D18" s="11"/>
      <c r="E18" s="11"/>
      <c r="F18" s="11"/>
      <c r="G18" s="11"/>
      <c r="H18" s="12"/>
      <c r="I18" s="11">
        <f t="shared" si="0"/>
        <v>0</v>
      </c>
      <c r="J18" s="12"/>
      <c r="K18" s="11"/>
      <c r="L18" s="12"/>
      <c r="M18" s="11"/>
      <c r="N18" s="13"/>
    </row>
    <row r="19" spans="1:14" s="14" customFormat="1" ht="13.2" x14ac:dyDescent="0.25">
      <c r="A19" s="10"/>
      <c r="B19" s="11"/>
      <c r="C19" s="11"/>
      <c r="D19" s="11"/>
      <c r="E19" s="11"/>
      <c r="F19" s="11"/>
      <c r="G19" s="11"/>
      <c r="H19" s="12"/>
      <c r="I19" s="11">
        <f t="shared" si="0"/>
        <v>0</v>
      </c>
      <c r="J19" s="12"/>
      <c r="K19" s="11"/>
      <c r="L19" s="12"/>
      <c r="M19" s="11"/>
      <c r="N19" s="13"/>
    </row>
    <row r="20" spans="1:14" s="14" customFormat="1" ht="13.2" x14ac:dyDescent="0.25">
      <c r="A20" s="10"/>
      <c r="B20" s="11"/>
      <c r="C20" s="11"/>
      <c r="D20" s="11"/>
      <c r="E20" s="11"/>
      <c r="F20" s="11"/>
      <c r="G20" s="11"/>
      <c r="H20" s="12"/>
      <c r="I20" s="11">
        <f t="shared" si="0"/>
        <v>0</v>
      </c>
      <c r="J20" s="12"/>
      <c r="K20" s="11"/>
      <c r="L20" s="12"/>
      <c r="M20" s="11"/>
      <c r="N20" s="13"/>
    </row>
    <row r="21" spans="1:14" s="14" customFormat="1" ht="13.2" x14ac:dyDescent="0.25">
      <c r="A21" s="10"/>
      <c r="B21" s="11"/>
      <c r="C21" s="11"/>
      <c r="D21" s="11"/>
      <c r="E21" s="11"/>
      <c r="F21" s="11"/>
      <c r="G21" s="11"/>
      <c r="H21" s="12"/>
      <c r="I21" s="11">
        <f t="shared" si="0"/>
        <v>0</v>
      </c>
      <c r="J21" s="12"/>
      <c r="K21" s="11"/>
      <c r="L21" s="12"/>
      <c r="M21" s="11"/>
      <c r="N21" s="13"/>
    </row>
    <row r="22" spans="1:14" s="14" customFormat="1" ht="13.2" x14ac:dyDescent="0.25">
      <c r="A22" s="10"/>
      <c r="B22" s="11"/>
      <c r="C22" s="11"/>
      <c r="D22" s="11"/>
      <c r="E22" s="11"/>
      <c r="F22" s="11"/>
      <c r="G22" s="11"/>
      <c r="H22" s="12"/>
      <c r="I22" s="11">
        <f t="shared" si="0"/>
        <v>0</v>
      </c>
      <c r="J22" s="12"/>
      <c r="K22" s="11"/>
      <c r="L22" s="12"/>
      <c r="M22" s="11"/>
      <c r="N22" s="13"/>
    </row>
    <row r="23" spans="1:14" s="14" customFormat="1" ht="13.2" x14ac:dyDescent="0.25">
      <c r="A23" s="10"/>
      <c r="B23" s="11"/>
      <c r="C23" s="11"/>
      <c r="D23" s="11"/>
      <c r="E23" s="11"/>
      <c r="F23" s="11"/>
      <c r="G23" s="11"/>
      <c r="H23" s="12"/>
      <c r="I23" s="11">
        <f t="shared" si="0"/>
        <v>0</v>
      </c>
      <c r="J23" s="12"/>
      <c r="K23" s="11"/>
      <c r="L23" s="12"/>
      <c r="M23" s="11"/>
      <c r="N23" s="13"/>
    </row>
    <row r="24" spans="1:14" s="14" customFormat="1" ht="13.2" x14ac:dyDescent="0.25">
      <c r="A24" s="10"/>
      <c r="B24" s="11"/>
      <c r="C24" s="11"/>
      <c r="D24" s="11"/>
      <c r="E24" s="11"/>
      <c r="F24" s="11"/>
      <c r="G24" s="11"/>
      <c r="H24" s="12"/>
      <c r="I24" s="11">
        <f t="shared" si="0"/>
        <v>0</v>
      </c>
      <c r="J24" s="12"/>
      <c r="K24" s="11"/>
      <c r="L24" s="12"/>
      <c r="M24" s="11"/>
      <c r="N24" s="13"/>
    </row>
    <row r="25" spans="1:14" s="14" customFormat="1" ht="13.2" x14ac:dyDescent="0.25">
      <c r="A25" s="10"/>
      <c r="B25" s="11"/>
      <c r="C25" s="11"/>
      <c r="D25" s="11"/>
      <c r="E25" s="11"/>
      <c r="F25" s="11"/>
      <c r="G25" s="11"/>
      <c r="H25" s="12"/>
      <c r="I25" s="11">
        <f t="shared" si="0"/>
        <v>0</v>
      </c>
      <c r="J25" s="12"/>
      <c r="K25" s="11"/>
      <c r="L25" s="12"/>
      <c r="M25" s="11"/>
      <c r="N25" s="13"/>
    </row>
    <row r="26" spans="1:14" s="14" customFormat="1" ht="13.2" x14ac:dyDescent="0.25">
      <c r="A26" s="10"/>
      <c r="B26" s="11"/>
      <c r="C26" s="11"/>
      <c r="D26" s="11"/>
      <c r="E26" s="11"/>
      <c r="F26" s="11"/>
      <c r="G26" s="11"/>
      <c r="H26" s="12"/>
      <c r="I26" s="11">
        <f t="shared" si="0"/>
        <v>0</v>
      </c>
      <c r="J26" s="12"/>
      <c r="K26" s="11"/>
      <c r="L26" s="12"/>
      <c r="M26" s="11"/>
      <c r="N26" s="13"/>
    </row>
    <row r="27" spans="1:14" s="14" customFormat="1" ht="16.5" customHeight="1" x14ac:dyDescent="0.25">
      <c r="A27" s="10"/>
      <c r="B27" s="11"/>
      <c r="C27" s="11"/>
      <c r="D27" s="11"/>
      <c r="E27" s="11"/>
      <c r="F27" s="11"/>
      <c r="G27" s="11"/>
      <c r="H27" s="12"/>
      <c r="I27" s="11">
        <f t="shared" si="0"/>
        <v>0</v>
      </c>
      <c r="J27" s="12"/>
      <c r="K27" s="11"/>
      <c r="L27" s="12"/>
      <c r="M27" s="11"/>
      <c r="N27" s="13"/>
    </row>
    <row r="28" spans="1:14" x14ac:dyDescent="0.3">
      <c r="A28" s="15" t="s">
        <v>38</v>
      </c>
      <c r="B28" s="16" t="s">
        <v>39</v>
      </c>
      <c r="C28" s="16" t="s">
        <v>39</v>
      </c>
      <c r="D28" s="16" t="s">
        <v>39</v>
      </c>
      <c r="E28" s="16">
        <f>SUM(E14:E27)</f>
        <v>0</v>
      </c>
      <c r="F28" s="16">
        <f>SUM(F14:F27)</f>
        <v>0</v>
      </c>
      <c r="G28" s="16">
        <f>SUM(G14:G27)</f>
        <v>0</v>
      </c>
      <c r="H28" s="17"/>
      <c r="I28" s="16">
        <f t="shared" si="0"/>
        <v>0</v>
      </c>
      <c r="J28" s="17"/>
      <c r="K28" s="16">
        <f>SUM(K14:K27)</f>
        <v>0</v>
      </c>
      <c r="L28" s="17" t="e">
        <f>K28/E28</f>
        <v>#DIV/0!</v>
      </c>
      <c r="M28" s="16">
        <f>AVERAGE(M14:M27)</f>
        <v>100</v>
      </c>
      <c r="N28" s="18">
        <f>AVERAGE(N14:N27)</f>
        <v>1</v>
      </c>
    </row>
    <row r="30" spans="1:14" ht="120" customHeight="1" x14ac:dyDescent="0.3">
      <c r="A30" s="31" t="s">
        <v>40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3">
      <c r="A32" s="19"/>
    </row>
    <row r="33" spans="1:10" ht="12" customHeight="1" x14ac:dyDescent="0.3">
      <c r="B33" s="32" t="s">
        <v>41</v>
      </c>
      <c r="C33" s="32"/>
      <c r="D33" s="32"/>
      <c r="G33" s="22" t="s">
        <v>45</v>
      </c>
      <c r="H33" s="22"/>
      <c r="I33" s="22"/>
      <c r="J33" s="22"/>
    </row>
    <row r="34" spans="1:10" ht="38.25" customHeight="1" x14ac:dyDescent="0.3">
      <c r="B34" s="33"/>
      <c r="C34" s="33"/>
      <c r="D34" s="33"/>
      <c r="G34" s="25"/>
      <c r="H34" s="25"/>
      <c r="I34" s="25"/>
      <c r="J34" s="25"/>
    </row>
    <row r="35" spans="1:10" hidden="1" x14ac:dyDescent="0.3">
      <c r="A35" s="34" t="e">
        <f>#REF!</f>
        <v>#REF!</v>
      </c>
      <c r="B35" s="34"/>
      <c r="C35" s="8"/>
      <c r="E35" s="34"/>
      <c r="F35" s="34"/>
      <c r="G35" s="34"/>
      <c r="H35" s="34"/>
    </row>
    <row r="36" spans="1:10" hidden="1" x14ac:dyDescent="0.3"/>
    <row r="37" spans="1:10" ht="21" customHeight="1" x14ac:dyDescent="0.3">
      <c r="B37" s="35">
        <f>B10</f>
        <v>0</v>
      </c>
      <c r="C37" s="35"/>
      <c r="D37" s="35"/>
      <c r="E37" s="20"/>
      <c r="F37" s="20"/>
      <c r="G37" s="35"/>
      <c r="H37" s="35"/>
      <c r="I37" s="35"/>
      <c r="J37" s="35"/>
    </row>
  </sheetData>
  <mergeCells count="31">
    <mergeCell ref="A35:B35"/>
    <mergeCell ref="E35:H35"/>
    <mergeCell ref="B37:D37"/>
    <mergeCell ref="G37:J37"/>
    <mergeCell ref="A30:N30"/>
    <mergeCell ref="B33:D33"/>
    <mergeCell ref="G33:J33"/>
    <mergeCell ref="B34:D34"/>
    <mergeCell ref="G34:J34"/>
    <mergeCell ref="A12:A13"/>
    <mergeCell ref="B12:B13"/>
    <mergeCell ref="C12:C13"/>
    <mergeCell ref="D12:D13"/>
    <mergeCell ref="E12:E13"/>
    <mergeCell ref="B8:C8"/>
    <mergeCell ref="I8:K8"/>
    <mergeCell ref="L8:N8"/>
    <mergeCell ref="B10:L10"/>
    <mergeCell ref="F12:G12"/>
    <mergeCell ref="H12:H13"/>
    <mergeCell ref="I12:I13"/>
    <mergeCell ref="J12:J13"/>
    <mergeCell ref="K12:K13"/>
    <mergeCell ref="L12:L13"/>
    <mergeCell ref="M12:M13"/>
    <mergeCell ref="N12:N13"/>
    <mergeCell ref="B1:N1"/>
    <mergeCell ref="A3:N3"/>
    <mergeCell ref="A5:N5"/>
    <mergeCell ref="A6:D6"/>
    <mergeCell ref="E6:H6"/>
  </mergeCells>
  <pageMargins left="0.7" right="0.7" top="0.75" bottom="0.75" header="0.3" footer="0.3"/>
  <pageSetup scale="72" fitToWidth="0" orientation="landscape"/>
  <headerFooter>
    <oddFooter>&amp;RAgosto 2022</oddFooter>
  </headerFooter>
  <drawing r:id="rId1"/>
  <legacyDrawing r:id="rId2"/>
  <extLst>
    <ext uri="smNativeData">
      <pm:sheetPrefs xmlns:pm="smNativeData" day="1727169793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37"/>
  <sheetViews>
    <sheetView zoomScale="87" workbookViewId="0">
      <selection activeCell="D14" sqref="D14:D15"/>
    </sheetView>
  </sheetViews>
  <sheetFormatPr baseColWidth="10" defaultColWidth="8.88671875" defaultRowHeight="14.4" x14ac:dyDescent="0.3"/>
  <cols>
    <col min="1" max="1" width="38.44140625" style="1" customWidth="1"/>
    <col min="2" max="2" width="4.6640625" style="1" customWidth="1"/>
    <col min="3" max="3" width="5.44140625" style="1" customWidth="1"/>
    <col min="4" max="4" width="23.44140625" style="1" customWidth="1"/>
    <col min="5" max="5" width="9.5546875" style="1" customWidth="1"/>
    <col min="6" max="7" width="7.44140625" style="1" customWidth="1"/>
    <col min="8" max="8" width="8.33203125" style="1" customWidth="1"/>
    <col min="9" max="12" width="7.44140625" style="1" customWidth="1"/>
    <col min="13" max="1025" width="11.44140625" style="1" customWidth="1"/>
  </cols>
  <sheetData>
    <row r="1" spans="1:14" ht="62.25" customHeight="1" x14ac:dyDescent="0.3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3">
      <c r="A6" s="23" t="s">
        <v>3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3">
      <c r="A8" s="4" t="s">
        <v>5</v>
      </c>
      <c r="B8" s="25">
        <v>3</v>
      </c>
      <c r="C8" s="25"/>
      <c r="D8" s="6" t="s">
        <v>7</v>
      </c>
      <c r="E8" s="5"/>
      <c r="G8" s="4" t="s">
        <v>8</v>
      </c>
      <c r="H8" s="5"/>
      <c r="I8" s="26" t="s">
        <v>9</v>
      </c>
      <c r="J8" s="26"/>
      <c r="K8" s="26"/>
      <c r="L8" s="25"/>
      <c r="M8" s="25"/>
      <c r="N8" s="25"/>
    </row>
    <row r="10" spans="1:14" x14ac:dyDescent="0.3">
      <c r="A10" s="4" t="s">
        <v>10</v>
      </c>
      <c r="B10" s="25" t="str">
        <f>'1'!B10</f>
        <v>MTI. ERICK DE JESUS TELLEZ VERA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x14ac:dyDescent="0.3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x14ac:dyDescent="0.3">
      <c r="A12" s="28" t="s">
        <v>12</v>
      </c>
      <c r="B12" s="29" t="s">
        <v>13</v>
      </c>
      <c r="C12" s="29" t="s">
        <v>14</v>
      </c>
      <c r="D12" s="27" t="s">
        <v>15</v>
      </c>
      <c r="E12" s="27" t="s">
        <v>16</v>
      </c>
      <c r="F12" s="27" t="s">
        <v>17</v>
      </c>
      <c r="G12" s="27"/>
      <c r="H12" s="27" t="s">
        <v>18</v>
      </c>
      <c r="I12" s="27" t="s">
        <v>19</v>
      </c>
      <c r="J12" s="27" t="s">
        <v>20</v>
      </c>
      <c r="K12" s="27" t="s">
        <v>21</v>
      </c>
      <c r="L12" s="27" t="s">
        <v>22</v>
      </c>
      <c r="M12" s="27" t="s">
        <v>23</v>
      </c>
      <c r="N12" s="30" t="s">
        <v>24</v>
      </c>
    </row>
    <row r="13" spans="1:14" x14ac:dyDescent="0.3">
      <c r="A13" s="28"/>
      <c r="B13" s="29"/>
      <c r="C13" s="29"/>
      <c r="D13" s="27"/>
      <c r="E13" s="27"/>
      <c r="F13" s="9" t="s">
        <v>25</v>
      </c>
      <c r="G13" s="9" t="s">
        <v>26</v>
      </c>
      <c r="H13" s="27"/>
      <c r="I13" s="27"/>
      <c r="J13" s="27"/>
      <c r="K13" s="27"/>
      <c r="L13" s="27"/>
      <c r="M13" s="27"/>
      <c r="N13" s="30"/>
    </row>
    <row r="14" spans="1:14" s="14" customFormat="1" ht="13.2" x14ac:dyDescent="0.25">
      <c r="A14" s="11"/>
      <c r="B14" s="11" t="s">
        <v>46</v>
      </c>
      <c r="C14" s="11" t="s">
        <v>47</v>
      </c>
      <c r="D14" s="11"/>
      <c r="E14" s="11">
        <v>31</v>
      </c>
      <c r="F14" s="11">
        <v>31</v>
      </c>
      <c r="G14" s="11"/>
      <c r="H14" s="12"/>
      <c r="I14" s="11">
        <v>0</v>
      </c>
      <c r="J14" s="12"/>
      <c r="K14" s="11">
        <v>0</v>
      </c>
      <c r="L14" s="12">
        <f>K14/E14</f>
        <v>0</v>
      </c>
      <c r="M14" s="11">
        <v>100</v>
      </c>
      <c r="N14" s="13">
        <v>1</v>
      </c>
    </row>
    <row r="15" spans="1:14" s="14" customFormat="1" ht="13.2" x14ac:dyDescent="0.25">
      <c r="A15" s="11"/>
      <c r="B15" s="11" t="s">
        <v>46</v>
      </c>
      <c r="C15" s="11" t="s">
        <v>48</v>
      </c>
      <c r="D15" s="11"/>
      <c r="E15" s="11">
        <v>40</v>
      </c>
      <c r="F15" s="11">
        <v>40</v>
      </c>
      <c r="G15" s="11"/>
      <c r="H15" s="12"/>
      <c r="I15" s="11">
        <v>0</v>
      </c>
      <c r="J15" s="12"/>
      <c r="K15" s="11">
        <v>0</v>
      </c>
      <c r="L15" s="12">
        <f>K15/E15</f>
        <v>0</v>
      </c>
      <c r="M15" s="11">
        <v>100</v>
      </c>
      <c r="N15" s="13">
        <v>1</v>
      </c>
    </row>
    <row r="16" spans="1:14" s="14" customFormat="1" ht="13.2" x14ac:dyDescent="0.25">
      <c r="A16" s="11"/>
      <c r="B16" s="11"/>
      <c r="C16" s="11"/>
      <c r="D16" s="11"/>
      <c r="E16" s="11"/>
      <c r="F16" s="11"/>
      <c r="G16" s="11"/>
      <c r="H16" s="12"/>
      <c r="I16" s="11">
        <f t="shared" ref="I16:I28" si="0">(E16-SUM(F16:G16))-K16</f>
        <v>0</v>
      </c>
      <c r="J16" s="12"/>
      <c r="K16" s="11"/>
      <c r="L16" s="12"/>
      <c r="M16" s="11"/>
      <c r="N16" s="13"/>
    </row>
    <row r="17" spans="1:14" s="14" customFormat="1" ht="13.2" x14ac:dyDescent="0.25">
      <c r="A17" s="11"/>
      <c r="B17" s="11"/>
      <c r="C17" s="11"/>
      <c r="D17" s="11"/>
      <c r="E17" s="11"/>
      <c r="F17" s="11"/>
      <c r="G17" s="11"/>
      <c r="H17" s="12"/>
      <c r="I17" s="11">
        <f t="shared" si="0"/>
        <v>0</v>
      </c>
      <c r="J17" s="12"/>
      <c r="K17" s="11"/>
      <c r="L17" s="12"/>
      <c r="M17" s="11"/>
      <c r="N17" s="13"/>
    </row>
    <row r="18" spans="1:14" s="14" customFormat="1" ht="13.2" x14ac:dyDescent="0.25">
      <c r="A18" s="11"/>
      <c r="B18" s="11"/>
      <c r="C18" s="11"/>
      <c r="D18" s="11"/>
      <c r="E18" s="11"/>
      <c r="F18" s="11"/>
      <c r="G18" s="11"/>
      <c r="H18" s="12"/>
      <c r="I18" s="11">
        <f t="shared" si="0"/>
        <v>0</v>
      </c>
      <c r="J18" s="12"/>
      <c r="K18" s="11"/>
      <c r="L18" s="12"/>
      <c r="M18" s="11"/>
      <c r="N18" s="13"/>
    </row>
    <row r="19" spans="1:14" s="14" customFormat="1" ht="13.2" x14ac:dyDescent="0.25">
      <c r="A19" s="11"/>
      <c r="B19" s="11"/>
      <c r="C19" s="11"/>
      <c r="D19" s="11"/>
      <c r="E19" s="11"/>
      <c r="F19" s="11"/>
      <c r="G19" s="11"/>
      <c r="H19" s="12"/>
      <c r="I19" s="11">
        <f t="shared" si="0"/>
        <v>0</v>
      </c>
      <c r="J19" s="12"/>
      <c r="K19" s="11"/>
      <c r="L19" s="12"/>
      <c r="M19" s="11"/>
      <c r="N19" s="13"/>
    </row>
    <row r="20" spans="1:14" s="14" customFormat="1" ht="13.2" x14ac:dyDescent="0.25">
      <c r="A20" s="11"/>
      <c r="B20" s="11"/>
      <c r="C20" s="11"/>
      <c r="D20" s="11"/>
      <c r="E20" s="11"/>
      <c r="F20" s="11"/>
      <c r="G20" s="11"/>
      <c r="H20" s="12"/>
      <c r="I20" s="11">
        <f t="shared" si="0"/>
        <v>0</v>
      </c>
      <c r="J20" s="12"/>
      <c r="K20" s="11"/>
      <c r="L20" s="12"/>
      <c r="M20" s="11"/>
      <c r="N20" s="13"/>
    </row>
    <row r="21" spans="1:14" s="14" customFormat="1" ht="13.2" x14ac:dyDescent="0.25">
      <c r="A21" s="11"/>
      <c r="B21" s="11"/>
      <c r="C21" s="11"/>
      <c r="D21" s="11"/>
      <c r="E21" s="11"/>
      <c r="F21" s="11"/>
      <c r="G21" s="11"/>
      <c r="H21" s="12"/>
      <c r="I21" s="11">
        <f t="shared" si="0"/>
        <v>0</v>
      </c>
      <c r="J21" s="12"/>
      <c r="K21" s="11"/>
      <c r="L21" s="12"/>
      <c r="M21" s="11"/>
      <c r="N21" s="13"/>
    </row>
    <row r="22" spans="1:14" s="14" customFormat="1" ht="13.2" x14ac:dyDescent="0.25">
      <c r="A22" s="11"/>
      <c r="B22" s="11"/>
      <c r="C22" s="11"/>
      <c r="D22" s="11"/>
      <c r="E22" s="11"/>
      <c r="F22" s="11"/>
      <c r="G22" s="11"/>
      <c r="H22" s="12"/>
      <c r="I22" s="11">
        <f t="shared" si="0"/>
        <v>0</v>
      </c>
      <c r="J22" s="12"/>
      <c r="K22" s="11"/>
      <c r="L22" s="12"/>
      <c r="M22" s="11"/>
      <c r="N22" s="13"/>
    </row>
    <row r="23" spans="1:14" s="14" customFormat="1" ht="13.2" x14ac:dyDescent="0.25">
      <c r="A23" s="11"/>
      <c r="B23" s="11"/>
      <c r="C23" s="11"/>
      <c r="D23" s="11"/>
      <c r="E23" s="11"/>
      <c r="F23" s="11"/>
      <c r="G23" s="11"/>
      <c r="H23" s="12"/>
      <c r="I23" s="11">
        <f t="shared" si="0"/>
        <v>0</v>
      </c>
      <c r="J23" s="12"/>
      <c r="K23" s="11"/>
      <c r="L23" s="12"/>
      <c r="M23" s="11"/>
      <c r="N23" s="13"/>
    </row>
    <row r="24" spans="1:14" s="14" customFormat="1" ht="13.2" x14ac:dyDescent="0.25">
      <c r="A24" s="11"/>
      <c r="B24" s="11"/>
      <c r="C24" s="11"/>
      <c r="D24" s="11"/>
      <c r="E24" s="11"/>
      <c r="F24" s="11"/>
      <c r="G24" s="11"/>
      <c r="H24" s="12"/>
      <c r="I24" s="11">
        <f t="shared" si="0"/>
        <v>0</v>
      </c>
      <c r="J24" s="12"/>
      <c r="K24" s="11"/>
      <c r="L24" s="12"/>
      <c r="M24" s="11"/>
      <c r="N24" s="13"/>
    </row>
    <row r="25" spans="1:14" s="14" customFormat="1" ht="13.2" x14ac:dyDescent="0.25">
      <c r="A25" s="11"/>
      <c r="B25" s="11"/>
      <c r="C25" s="11"/>
      <c r="D25" s="11"/>
      <c r="E25" s="11"/>
      <c r="F25" s="11"/>
      <c r="G25" s="11"/>
      <c r="H25" s="12"/>
      <c r="I25" s="11">
        <f t="shared" si="0"/>
        <v>0</v>
      </c>
      <c r="J25" s="12"/>
      <c r="K25" s="11"/>
      <c r="L25" s="12"/>
      <c r="M25" s="11"/>
      <c r="N25" s="13"/>
    </row>
    <row r="26" spans="1:14" s="14" customFormat="1" ht="13.2" x14ac:dyDescent="0.25">
      <c r="A26" s="11"/>
      <c r="B26" s="11"/>
      <c r="C26" s="11"/>
      <c r="D26" s="11"/>
      <c r="E26" s="11"/>
      <c r="F26" s="11"/>
      <c r="G26" s="11"/>
      <c r="H26" s="12"/>
      <c r="I26" s="11">
        <f t="shared" si="0"/>
        <v>0</v>
      </c>
      <c r="J26" s="12"/>
      <c r="K26" s="11"/>
      <c r="L26" s="12"/>
      <c r="M26" s="11"/>
      <c r="N26" s="13"/>
    </row>
    <row r="27" spans="1:14" s="14" customFormat="1" ht="16.5" customHeight="1" x14ac:dyDescent="0.25">
      <c r="A27" s="11"/>
      <c r="B27" s="11"/>
      <c r="C27" s="11"/>
      <c r="D27" s="11"/>
      <c r="E27" s="11"/>
      <c r="F27" s="11"/>
      <c r="G27" s="11"/>
      <c r="H27" s="12"/>
      <c r="I27" s="11">
        <f t="shared" si="0"/>
        <v>0</v>
      </c>
      <c r="J27" s="12"/>
      <c r="K27" s="11"/>
      <c r="L27" s="12"/>
      <c r="M27" s="11"/>
      <c r="N27" s="13"/>
    </row>
    <row r="28" spans="1:14" x14ac:dyDescent="0.3">
      <c r="A28" s="15" t="s">
        <v>38</v>
      </c>
      <c r="B28" s="16" t="s">
        <v>39</v>
      </c>
      <c r="C28" s="16" t="s">
        <v>39</v>
      </c>
      <c r="D28" s="16" t="s">
        <v>39</v>
      </c>
      <c r="E28" s="16">
        <f>SUM(E14:E27)</f>
        <v>71</v>
      </c>
      <c r="F28" s="16">
        <f>SUM(F14:F27)</f>
        <v>71</v>
      </c>
      <c r="G28" s="16">
        <f>SUM(G14:G27)</f>
        <v>0</v>
      </c>
      <c r="H28" s="17">
        <f>SUM(F28:G28)/E28</f>
        <v>1</v>
      </c>
      <c r="I28" s="16">
        <f t="shared" si="0"/>
        <v>0</v>
      </c>
      <c r="J28" s="17">
        <f>I28/E28</f>
        <v>0</v>
      </c>
      <c r="K28" s="16">
        <f>SUM(K14:K27)</f>
        <v>0</v>
      </c>
      <c r="L28" s="17">
        <f>K28/E28</f>
        <v>0</v>
      </c>
      <c r="M28" s="16">
        <f>AVERAGE(M14:M27)</f>
        <v>100</v>
      </c>
      <c r="N28" s="18">
        <f>AVERAGE(N14:N27)</f>
        <v>1</v>
      </c>
    </row>
    <row r="30" spans="1:14" ht="120" customHeight="1" x14ac:dyDescent="0.3">
      <c r="A30" s="31" t="s">
        <v>40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3">
      <c r="A32" s="19"/>
    </row>
    <row r="33" spans="1:10" ht="12" customHeight="1" x14ac:dyDescent="0.3">
      <c r="B33" s="32" t="s">
        <v>41</v>
      </c>
      <c r="C33" s="32"/>
      <c r="D33" s="32"/>
      <c r="G33" s="22" t="s">
        <v>45</v>
      </c>
      <c r="H33" s="22"/>
      <c r="I33" s="22"/>
      <c r="J33" s="22"/>
    </row>
    <row r="34" spans="1:10" ht="62.25" customHeight="1" x14ac:dyDescent="0.3">
      <c r="B34" s="33"/>
      <c r="C34" s="33"/>
      <c r="D34" s="33"/>
      <c r="G34" s="25"/>
      <c r="H34" s="25"/>
      <c r="I34" s="25"/>
      <c r="J34" s="25"/>
    </row>
    <row r="35" spans="1:10" ht="15" hidden="1" customHeight="1" x14ac:dyDescent="0.3">
      <c r="A35" s="34" t="e">
        <f>#REF!</f>
        <v>#REF!</v>
      </c>
      <c r="B35" s="34"/>
      <c r="C35" s="8"/>
      <c r="E35" s="34"/>
      <c r="F35" s="34"/>
      <c r="G35" s="34"/>
      <c r="H35" s="34"/>
    </row>
    <row r="36" spans="1:10" ht="15" hidden="1" customHeight="1" x14ac:dyDescent="0.3"/>
    <row r="37" spans="1:10" ht="45" customHeight="1" x14ac:dyDescent="0.3">
      <c r="B37" s="35" t="str">
        <f>B10</f>
        <v>MTI. ERICK DE JESUS TELLEZ VERA</v>
      </c>
      <c r="C37" s="35"/>
      <c r="D37" s="35"/>
      <c r="E37" s="20"/>
      <c r="F37" s="20"/>
      <c r="G37" s="35"/>
      <c r="H37" s="35"/>
      <c r="I37" s="35"/>
      <c r="J37" s="35"/>
    </row>
  </sheetData>
  <mergeCells count="31">
    <mergeCell ref="A35:B35"/>
    <mergeCell ref="E35:H35"/>
    <mergeCell ref="B37:D37"/>
    <mergeCell ref="G37:J37"/>
    <mergeCell ref="A30:N30"/>
    <mergeCell ref="B33:D33"/>
    <mergeCell ref="G33:J33"/>
    <mergeCell ref="B34:D34"/>
    <mergeCell ref="G34:J34"/>
    <mergeCell ref="A12:A13"/>
    <mergeCell ref="B12:B13"/>
    <mergeCell ref="C12:C13"/>
    <mergeCell ref="D12:D13"/>
    <mergeCell ref="E12:E13"/>
    <mergeCell ref="B8:C8"/>
    <mergeCell ref="I8:K8"/>
    <mergeCell ref="L8:N8"/>
    <mergeCell ref="B10:L10"/>
    <mergeCell ref="F12:G12"/>
    <mergeCell ref="H12:H13"/>
    <mergeCell ref="I12:I13"/>
    <mergeCell ref="J12:J13"/>
    <mergeCell ref="K12:K13"/>
    <mergeCell ref="L12:L13"/>
    <mergeCell ref="M12:M13"/>
    <mergeCell ref="N12:N13"/>
    <mergeCell ref="B1:N1"/>
    <mergeCell ref="A3:N3"/>
    <mergeCell ref="A5:N5"/>
    <mergeCell ref="A6:D6"/>
    <mergeCell ref="E6:H6"/>
  </mergeCells>
  <pageMargins left="0.70833299999999999" right="0.70833299999999999" top="0.74791700000000005" bottom="1.0513889999999999" header="0.51180599999999998" footer="0.315278"/>
  <pageSetup scale="69" fitToWidth="0" orientation="landscape"/>
  <headerFooter>
    <oddFooter>&amp;RAgosto 2022</oddFooter>
  </headerFooter>
  <drawing r:id="rId1"/>
  <legacyDrawing r:id="rId2"/>
  <extLst>
    <ext uri="smNativeData">
      <pm:sheetPrefs xmlns:pm="smNativeData" day="1727169793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K37"/>
  <sheetViews>
    <sheetView topLeftCell="A3" zoomScale="73" workbookViewId="0">
      <selection activeCell="D19" sqref="D19"/>
    </sheetView>
  </sheetViews>
  <sheetFormatPr baseColWidth="10" defaultColWidth="8.88671875" defaultRowHeight="14.4" x14ac:dyDescent="0.3"/>
  <cols>
    <col min="1" max="1" width="38.44140625" style="1" customWidth="1"/>
    <col min="2" max="2" width="4.6640625" style="1" customWidth="1"/>
    <col min="3" max="3" width="6.5546875" style="1" customWidth="1"/>
    <col min="4" max="4" width="21.88671875" style="1" customWidth="1"/>
    <col min="5" max="5" width="9.5546875" style="1" customWidth="1"/>
    <col min="6" max="7" width="7.44140625" style="1" customWidth="1"/>
    <col min="8" max="8" width="8.5546875" style="1" customWidth="1"/>
    <col min="9" max="12" width="7.44140625" style="1" customWidth="1"/>
    <col min="13" max="1025" width="11.44140625" style="1" customWidth="1"/>
  </cols>
  <sheetData>
    <row r="1" spans="1:14" ht="62.25" customHeight="1" x14ac:dyDescent="0.3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3">
      <c r="A6" s="23" t="s">
        <v>3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3">
      <c r="A8" s="4" t="s">
        <v>5</v>
      </c>
      <c r="B8" s="25">
        <v>1</v>
      </c>
      <c r="C8" s="25"/>
      <c r="D8" s="6" t="s">
        <v>7</v>
      </c>
      <c r="E8" s="5"/>
      <c r="G8" s="4" t="s">
        <v>8</v>
      </c>
      <c r="H8" s="5"/>
      <c r="I8" s="26" t="s">
        <v>9</v>
      </c>
      <c r="J8" s="26"/>
      <c r="K8" s="26"/>
      <c r="L8" s="25"/>
      <c r="M8" s="25"/>
      <c r="N8" s="25"/>
    </row>
    <row r="10" spans="1:14" x14ac:dyDescent="0.3">
      <c r="A10" s="4" t="s">
        <v>10</v>
      </c>
      <c r="B10" s="25" t="str">
        <f>'1'!B10</f>
        <v>MTI. ERICK DE JESUS TELLEZ VERA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x14ac:dyDescent="0.3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x14ac:dyDescent="0.3">
      <c r="A12" s="28" t="s">
        <v>12</v>
      </c>
      <c r="B12" s="29" t="s">
        <v>13</v>
      </c>
      <c r="C12" s="29" t="s">
        <v>14</v>
      </c>
      <c r="D12" s="27" t="s">
        <v>15</v>
      </c>
      <c r="E12" s="27" t="s">
        <v>16</v>
      </c>
      <c r="F12" s="27" t="s">
        <v>17</v>
      </c>
      <c r="G12" s="27"/>
      <c r="H12" s="27" t="s">
        <v>18</v>
      </c>
      <c r="I12" s="27" t="s">
        <v>19</v>
      </c>
      <c r="J12" s="27" t="s">
        <v>20</v>
      </c>
      <c r="K12" s="27" t="s">
        <v>21</v>
      </c>
      <c r="L12" s="27" t="s">
        <v>22</v>
      </c>
      <c r="M12" s="27" t="s">
        <v>23</v>
      </c>
      <c r="N12" s="30" t="s">
        <v>24</v>
      </c>
    </row>
    <row r="13" spans="1:14" x14ac:dyDescent="0.3">
      <c r="A13" s="28"/>
      <c r="B13" s="29"/>
      <c r="C13" s="29"/>
      <c r="D13" s="27"/>
      <c r="E13" s="27"/>
      <c r="F13" s="9" t="s">
        <v>25</v>
      </c>
      <c r="G13" s="9" t="s">
        <v>26</v>
      </c>
      <c r="H13" s="27"/>
      <c r="I13" s="27"/>
      <c r="J13" s="27"/>
      <c r="K13" s="27"/>
      <c r="L13" s="27"/>
      <c r="M13" s="27"/>
      <c r="N13" s="30"/>
    </row>
    <row r="14" spans="1:14" s="14" customFormat="1" ht="13.2" x14ac:dyDescent="0.25">
      <c r="A14" s="11"/>
      <c r="B14" s="11"/>
      <c r="C14" s="11"/>
      <c r="D14" s="11"/>
      <c r="E14" s="11"/>
      <c r="F14" s="11"/>
      <c r="G14" s="11"/>
      <c r="H14" s="12"/>
      <c r="I14" s="11">
        <v>0</v>
      </c>
      <c r="J14" s="12"/>
      <c r="K14" s="11">
        <v>0</v>
      </c>
      <c r="L14" s="12" t="e">
        <f>K14/E14</f>
        <v>#DIV/0!</v>
      </c>
      <c r="M14" s="11">
        <v>100</v>
      </c>
      <c r="N14" s="13">
        <v>1</v>
      </c>
    </row>
    <row r="15" spans="1:14" s="14" customFormat="1" ht="13.2" x14ac:dyDescent="0.25">
      <c r="A15" s="11"/>
      <c r="B15" s="11"/>
      <c r="C15" s="11"/>
      <c r="D15" s="11"/>
      <c r="E15" s="11"/>
      <c r="F15" s="11"/>
      <c r="G15" s="11"/>
      <c r="H15" s="12"/>
      <c r="I15" s="11">
        <v>0</v>
      </c>
      <c r="J15" s="12"/>
      <c r="K15" s="11">
        <v>0</v>
      </c>
      <c r="L15" s="12" t="e">
        <f>K15/E15</f>
        <v>#DIV/0!</v>
      </c>
      <c r="M15" s="11">
        <v>100</v>
      </c>
      <c r="N15" s="13">
        <v>1</v>
      </c>
    </row>
    <row r="16" spans="1:14" s="14" customFormat="1" ht="13.2" x14ac:dyDescent="0.25">
      <c r="A16" s="11"/>
      <c r="B16" s="11"/>
      <c r="C16" s="11"/>
      <c r="D16" s="11"/>
      <c r="E16" s="11"/>
      <c r="F16" s="11"/>
      <c r="G16" s="11"/>
      <c r="H16" s="12"/>
      <c r="I16" s="11">
        <v>0</v>
      </c>
      <c r="J16" s="12"/>
      <c r="K16" s="11"/>
      <c r="L16" s="12"/>
      <c r="M16" s="11"/>
      <c r="N16" s="13"/>
    </row>
    <row r="17" spans="1:14" s="14" customFormat="1" ht="13.2" x14ac:dyDescent="0.25">
      <c r="A17" s="11"/>
      <c r="B17" s="11"/>
      <c r="C17" s="11"/>
      <c r="D17" s="11"/>
      <c r="E17" s="11"/>
      <c r="F17" s="11"/>
      <c r="G17" s="11"/>
      <c r="H17" s="12"/>
      <c r="I17" s="11">
        <v>0</v>
      </c>
      <c r="J17" s="12"/>
      <c r="K17" s="11"/>
      <c r="L17" s="12"/>
      <c r="M17" s="11"/>
      <c r="N17" s="13"/>
    </row>
    <row r="18" spans="1:14" s="14" customFormat="1" ht="13.2" x14ac:dyDescent="0.25">
      <c r="A18" s="11"/>
      <c r="B18" s="11"/>
      <c r="C18" s="11"/>
      <c r="D18" s="11"/>
      <c r="E18" s="11"/>
      <c r="F18" s="11"/>
      <c r="G18" s="11"/>
      <c r="H18" s="12"/>
      <c r="I18" s="11">
        <v>0</v>
      </c>
      <c r="J18" s="12"/>
      <c r="K18" s="11"/>
      <c r="L18" s="12"/>
      <c r="M18" s="11"/>
      <c r="N18" s="13"/>
    </row>
    <row r="19" spans="1:14" s="14" customFormat="1" ht="13.2" x14ac:dyDescent="0.25">
      <c r="A19" s="11"/>
      <c r="B19" s="11"/>
      <c r="C19" s="11"/>
      <c r="D19" s="11"/>
      <c r="E19" s="11"/>
      <c r="F19" s="11"/>
      <c r="G19" s="11"/>
      <c r="H19" s="12"/>
      <c r="I19" s="11">
        <v>0</v>
      </c>
      <c r="J19" s="12"/>
      <c r="K19" s="11"/>
      <c r="L19" s="12"/>
      <c r="M19" s="11"/>
      <c r="N19" s="13"/>
    </row>
    <row r="20" spans="1:14" s="14" customFormat="1" ht="13.2" x14ac:dyDescent="0.25">
      <c r="A20" s="11"/>
      <c r="B20" s="11"/>
      <c r="C20" s="11"/>
      <c r="D20" s="11"/>
      <c r="E20" s="11"/>
      <c r="F20" s="11"/>
      <c r="G20" s="11"/>
      <c r="H20" s="12"/>
      <c r="I20" s="11">
        <v>0</v>
      </c>
      <c r="J20" s="12"/>
      <c r="K20" s="11"/>
      <c r="L20" s="12"/>
      <c r="M20" s="11"/>
      <c r="N20" s="13"/>
    </row>
    <row r="21" spans="1:14" s="14" customFormat="1" ht="13.2" x14ac:dyDescent="0.25">
      <c r="A21" s="11"/>
      <c r="B21" s="11"/>
      <c r="C21" s="11"/>
      <c r="D21" s="11"/>
      <c r="E21" s="11"/>
      <c r="F21" s="11"/>
      <c r="G21" s="11"/>
      <c r="H21" s="12"/>
      <c r="I21" s="11">
        <v>0</v>
      </c>
      <c r="J21" s="12"/>
      <c r="K21" s="11"/>
      <c r="L21" s="12"/>
      <c r="M21" s="11"/>
      <c r="N21" s="13"/>
    </row>
    <row r="22" spans="1:14" s="14" customFormat="1" ht="13.2" x14ac:dyDescent="0.25">
      <c r="A22" s="11"/>
      <c r="B22" s="11"/>
      <c r="C22" s="11"/>
      <c r="D22" s="11"/>
      <c r="E22" s="11"/>
      <c r="F22" s="11"/>
      <c r="G22" s="11"/>
      <c r="H22" s="12"/>
      <c r="I22" s="11">
        <v>0</v>
      </c>
      <c r="J22" s="12"/>
      <c r="K22" s="11"/>
      <c r="L22" s="12"/>
      <c r="M22" s="11"/>
      <c r="N22" s="13"/>
    </row>
    <row r="23" spans="1:14" s="14" customFormat="1" ht="13.2" x14ac:dyDescent="0.25">
      <c r="A23" s="11"/>
      <c r="B23" s="11"/>
      <c r="C23" s="11"/>
      <c r="D23" s="11"/>
      <c r="E23" s="11"/>
      <c r="F23" s="11"/>
      <c r="G23" s="11"/>
      <c r="H23" s="12"/>
      <c r="I23" s="11">
        <v>0</v>
      </c>
      <c r="J23" s="12"/>
      <c r="K23" s="11"/>
      <c r="L23" s="12"/>
      <c r="M23" s="11"/>
      <c r="N23" s="13"/>
    </row>
    <row r="24" spans="1:14" s="14" customFormat="1" ht="13.2" x14ac:dyDescent="0.25">
      <c r="A24" s="11"/>
      <c r="B24" s="11"/>
      <c r="C24" s="11"/>
      <c r="D24" s="11"/>
      <c r="E24" s="11"/>
      <c r="F24" s="11"/>
      <c r="G24" s="11"/>
      <c r="H24" s="12"/>
      <c r="I24" s="11">
        <v>0</v>
      </c>
      <c r="J24" s="12"/>
      <c r="K24" s="11"/>
      <c r="L24" s="12"/>
      <c r="M24" s="11"/>
      <c r="N24" s="13"/>
    </row>
    <row r="25" spans="1:14" s="14" customFormat="1" ht="13.2" x14ac:dyDescent="0.25">
      <c r="A25" s="11"/>
      <c r="B25" s="11"/>
      <c r="C25" s="11"/>
      <c r="D25" s="11"/>
      <c r="E25" s="11"/>
      <c r="F25" s="11"/>
      <c r="G25" s="11"/>
      <c r="H25" s="12"/>
      <c r="I25" s="11">
        <v>0</v>
      </c>
      <c r="J25" s="12"/>
      <c r="K25" s="11"/>
      <c r="L25" s="12"/>
      <c r="M25" s="11"/>
      <c r="N25" s="13"/>
    </row>
    <row r="26" spans="1:14" s="14" customFormat="1" ht="13.2" x14ac:dyDescent="0.25">
      <c r="A26" s="11"/>
      <c r="B26" s="11"/>
      <c r="C26" s="11"/>
      <c r="D26" s="11"/>
      <c r="E26" s="11"/>
      <c r="F26" s="11"/>
      <c r="G26" s="11"/>
      <c r="H26" s="12"/>
      <c r="I26" s="11">
        <v>0</v>
      </c>
      <c r="J26" s="12"/>
      <c r="K26" s="11"/>
      <c r="L26" s="12"/>
      <c r="M26" s="11"/>
      <c r="N26" s="13"/>
    </row>
    <row r="27" spans="1:14" s="14" customFormat="1" ht="16.5" customHeight="1" x14ac:dyDescent="0.25">
      <c r="A27" s="11"/>
      <c r="B27" s="11"/>
      <c r="C27" s="11"/>
      <c r="D27" s="11"/>
      <c r="E27" s="11"/>
      <c r="F27" s="11"/>
      <c r="G27" s="11"/>
      <c r="H27" s="12"/>
      <c r="I27" s="11">
        <v>0</v>
      </c>
      <c r="J27" s="12"/>
      <c r="K27" s="11"/>
      <c r="L27" s="12"/>
      <c r="M27" s="11"/>
      <c r="N27" s="13"/>
    </row>
    <row r="28" spans="1:14" x14ac:dyDescent="0.3">
      <c r="A28" s="15" t="s">
        <v>38</v>
      </c>
      <c r="B28" s="16" t="s">
        <v>39</v>
      </c>
      <c r="C28" s="16" t="s">
        <v>39</v>
      </c>
      <c r="D28" s="16" t="s">
        <v>39</v>
      </c>
      <c r="E28" s="16">
        <f>SUM(E14:E27)</f>
        <v>0</v>
      </c>
      <c r="F28" s="16">
        <f>SUM(F14:F27)</f>
        <v>0</v>
      </c>
      <c r="G28" s="16">
        <f>SUM(G14:G27)</f>
        <v>0</v>
      </c>
      <c r="H28" s="17" t="e">
        <f>SUM(F28:G28)/E28</f>
        <v>#DIV/0!</v>
      </c>
      <c r="I28" s="16">
        <f>(E28-SUM(F28:G28))-K28</f>
        <v>0</v>
      </c>
      <c r="J28" s="17" t="e">
        <f>I28/E28</f>
        <v>#DIV/0!</v>
      </c>
      <c r="K28" s="16">
        <f>SUM(K14:K27)</f>
        <v>0</v>
      </c>
      <c r="L28" s="17" t="e">
        <f>K28/E28</f>
        <v>#DIV/0!</v>
      </c>
      <c r="M28" s="16">
        <f>AVERAGE(M14:M27)</f>
        <v>100</v>
      </c>
      <c r="N28" s="18">
        <f>AVERAGE(N14:N27)</f>
        <v>1</v>
      </c>
    </row>
    <row r="30" spans="1:14" ht="120" customHeight="1" x14ac:dyDescent="0.3">
      <c r="A30" s="31" t="s">
        <v>40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3">
      <c r="A32" s="19"/>
    </row>
    <row r="33" spans="1:10" ht="12" customHeight="1" x14ac:dyDescent="0.3">
      <c r="B33" s="32" t="s">
        <v>41</v>
      </c>
      <c r="C33" s="32"/>
      <c r="D33" s="32"/>
      <c r="G33" s="22" t="s">
        <v>45</v>
      </c>
      <c r="H33" s="22"/>
      <c r="I33" s="22"/>
      <c r="J33" s="22"/>
    </row>
    <row r="34" spans="1:10" ht="62.25" customHeight="1" x14ac:dyDescent="0.3">
      <c r="B34" s="33"/>
      <c r="C34" s="33"/>
      <c r="D34" s="33"/>
      <c r="G34" s="25"/>
      <c r="H34" s="25"/>
      <c r="I34" s="25"/>
      <c r="J34" s="25"/>
    </row>
    <row r="35" spans="1:10" hidden="1" x14ac:dyDescent="0.3">
      <c r="A35" s="34" t="e">
        <f>#REF!</f>
        <v>#REF!</v>
      </c>
      <c r="B35" s="34"/>
      <c r="C35" s="8"/>
      <c r="E35" s="34"/>
      <c r="F35" s="34"/>
      <c r="G35" s="34"/>
      <c r="H35" s="34"/>
    </row>
    <row r="36" spans="1:10" hidden="1" x14ac:dyDescent="0.3"/>
    <row r="37" spans="1:10" ht="45" customHeight="1" x14ac:dyDescent="0.3">
      <c r="B37" s="36" t="str">
        <f>B10</f>
        <v>MTI. ERICK DE JESUS TELLEZ VERA</v>
      </c>
      <c r="C37" s="36"/>
      <c r="D37" s="36"/>
      <c r="E37" s="20"/>
      <c r="F37" s="20"/>
      <c r="G37" s="36"/>
      <c r="H37" s="36"/>
      <c r="I37" s="36"/>
      <c r="J37" s="36"/>
    </row>
  </sheetData>
  <mergeCells count="31">
    <mergeCell ref="A35:B35"/>
    <mergeCell ref="E35:H35"/>
    <mergeCell ref="B37:D37"/>
    <mergeCell ref="G37:J37"/>
    <mergeCell ref="A30:N30"/>
    <mergeCell ref="B33:D33"/>
    <mergeCell ref="G33:J33"/>
    <mergeCell ref="B34:D34"/>
    <mergeCell ref="G34:J34"/>
    <mergeCell ref="A12:A13"/>
    <mergeCell ref="B12:B13"/>
    <mergeCell ref="C12:C13"/>
    <mergeCell ref="D12:D13"/>
    <mergeCell ref="E12:E13"/>
    <mergeCell ref="B8:C8"/>
    <mergeCell ref="I8:K8"/>
    <mergeCell ref="L8:N8"/>
    <mergeCell ref="B10:L10"/>
    <mergeCell ref="F12:G12"/>
    <mergeCell ref="H12:H13"/>
    <mergeCell ref="I12:I13"/>
    <mergeCell ref="J12:J13"/>
    <mergeCell ref="K12:K13"/>
    <mergeCell ref="L12:L13"/>
    <mergeCell ref="M12:M13"/>
    <mergeCell ref="N12:N13"/>
    <mergeCell ref="B1:N1"/>
    <mergeCell ref="A3:N3"/>
    <mergeCell ref="A5:N5"/>
    <mergeCell ref="A6:D6"/>
    <mergeCell ref="E6:H6"/>
  </mergeCells>
  <pageMargins left="0.70833299999999999" right="0.70833299999999999" top="0.74791700000000005" bottom="1.0513889999999999" header="0.51180599999999998" footer="0.315278"/>
  <pageSetup scale="69" fitToWidth="0" orientation="landscape"/>
  <headerFooter>
    <oddFooter>&amp;RAgosto 2022</oddFooter>
  </headerFooter>
  <drawing r:id="rId1"/>
  <legacyDrawing r:id="rId2"/>
  <extLst>
    <ext uri="smNativeData">
      <pm:sheetPrefs xmlns:pm="smNativeData" day="1727169793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K37"/>
  <sheetViews>
    <sheetView topLeftCell="D4" zoomScale="120" workbookViewId="0">
      <selection activeCell="E6" sqref="E6:H6"/>
    </sheetView>
  </sheetViews>
  <sheetFormatPr baseColWidth="10" defaultColWidth="8.88671875" defaultRowHeight="14.4" x14ac:dyDescent="0.3"/>
  <cols>
    <col min="1" max="1" width="38.44140625" style="1" customWidth="1"/>
    <col min="2" max="2" width="4.6640625" style="1" customWidth="1"/>
    <col min="3" max="3" width="5.44140625" style="1" customWidth="1"/>
    <col min="4" max="4" width="21.88671875" style="1" customWidth="1"/>
    <col min="5" max="5" width="9.5546875" style="1" customWidth="1"/>
    <col min="6" max="12" width="7.44140625" style="1" customWidth="1"/>
    <col min="13" max="1025" width="11.44140625" style="1" customWidth="1"/>
  </cols>
  <sheetData>
    <row r="1" spans="1:14" ht="62.25" customHeight="1" x14ac:dyDescent="0.3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3">
      <c r="A6" s="23" t="s">
        <v>3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3">
      <c r="A8" s="4" t="s">
        <v>5</v>
      </c>
      <c r="B8" s="25" t="s">
        <v>49</v>
      </c>
      <c r="C8" s="25"/>
      <c r="D8" s="6" t="s">
        <v>7</v>
      </c>
      <c r="E8" s="5"/>
      <c r="G8" s="4" t="s">
        <v>8</v>
      </c>
      <c r="H8" s="5"/>
      <c r="I8" s="26" t="s">
        <v>9</v>
      </c>
      <c r="J8" s="26"/>
      <c r="K8" s="26"/>
      <c r="L8" s="25"/>
      <c r="M8" s="25"/>
      <c r="N8" s="25"/>
    </row>
    <row r="10" spans="1:14" x14ac:dyDescent="0.3">
      <c r="A10" s="4" t="s">
        <v>10</v>
      </c>
      <c r="B10" s="25" t="str">
        <f>'1'!B10</f>
        <v>MTI. ERICK DE JESUS TELLEZ VERA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x14ac:dyDescent="0.3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x14ac:dyDescent="0.3">
      <c r="A12" s="28" t="s">
        <v>12</v>
      </c>
      <c r="B12" s="29" t="s">
        <v>13</v>
      </c>
      <c r="C12" s="29" t="s">
        <v>14</v>
      </c>
      <c r="D12" s="27" t="s">
        <v>15</v>
      </c>
      <c r="E12" s="27" t="s">
        <v>16</v>
      </c>
      <c r="F12" s="27" t="s">
        <v>17</v>
      </c>
      <c r="G12" s="27"/>
      <c r="H12" s="27" t="s">
        <v>18</v>
      </c>
      <c r="I12" s="27" t="s">
        <v>19</v>
      </c>
      <c r="J12" s="27" t="s">
        <v>20</v>
      </c>
      <c r="K12" s="27" t="s">
        <v>21</v>
      </c>
      <c r="L12" s="27" t="s">
        <v>22</v>
      </c>
      <c r="M12" s="27" t="s">
        <v>23</v>
      </c>
      <c r="N12" s="30" t="s">
        <v>24</v>
      </c>
    </row>
    <row r="13" spans="1:14" x14ac:dyDescent="0.3">
      <c r="A13" s="28"/>
      <c r="B13" s="29"/>
      <c r="C13" s="29"/>
      <c r="D13" s="27"/>
      <c r="E13" s="27"/>
      <c r="F13" s="9" t="s">
        <v>25</v>
      </c>
      <c r="G13" s="9" t="s">
        <v>26</v>
      </c>
      <c r="H13" s="27"/>
      <c r="I13" s="27"/>
      <c r="J13" s="27"/>
      <c r="K13" s="27"/>
      <c r="L13" s="27"/>
      <c r="M13" s="27"/>
      <c r="N13" s="30"/>
    </row>
    <row r="14" spans="1:14" s="14" customFormat="1" ht="26.4" x14ac:dyDescent="0.25">
      <c r="A14" s="11" t="str">
        <f>'1'!A14</f>
        <v>CALCULO DIFERENCIAL</v>
      </c>
      <c r="B14" s="11"/>
      <c r="C14" s="11" t="str">
        <f>'1'!C14</f>
        <v>110 A</v>
      </c>
      <c r="D14" s="11" t="str">
        <f>'1'!D14</f>
        <v>IINF</v>
      </c>
      <c r="E14" s="11">
        <f>'1'!E14</f>
        <v>32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32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3"/>
    </row>
    <row r="15" spans="1:14" s="14" customFormat="1" ht="26.4" x14ac:dyDescent="0.25">
      <c r="A15" s="11" t="str">
        <f>'1'!A15</f>
        <v>QUIMICA</v>
      </c>
      <c r="B15" s="11"/>
      <c r="C15" s="11" t="str">
        <f>'1'!C15</f>
        <v>102 A</v>
      </c>
      <c r="D15" s="11" t="str">
        <f>'1'!D15</f>
        <v>IEME</v>
      </c>
      <c r="E15" s="11">
        <f>'1'!E15</f>
        <v>35</v>
      </c>
      <c r="F15" s="11"/>
      <c r="G15" s="11"/>
      <c r="H15" s="12">
        <f t="shared" si="0"/>
        <v>0</v>
      </c>
      <c r="I15" s="11">
        <f t="shared" si="1"/>
        <v>35</v>
      </c>
      <c r="J15" s="12">
        <f t="shared" si="2"/>
        <v>1</v>
      </c>
      <c r="K15" s="11"/>
      <c r="L15" s="12">
        <f t="shared" si="3"/>
        <v>0</v>
      </c>
      <c r="M15" s="11"/>
      <c r="N15" s="13"/>
    </row>
    <row r="16" spans="1:14" s="14" customFormat="1" ht="26.4" x14ac:dyDescent="0.25">
      <c r="A16" s="11" t="str">
        <f>'1'!A16</f>
        <v>QUIMICA</v>
      </c>
      <c r="B16" s="11"/>
      <c r="C16" s="11" t="str">
        <f>'1'!C16</f>
        <v>111 A</v>
      </c>
      <c r="D16" s="11" t="str">
        <f>'1'!D16</f>
        <v>IMCT</v>
      </c>
      <c r="E16" s="11">
        <f>'1'!E16</f>
        <v>31</v>
      </c>
      <c r="F16" s="11"/>
      <c r="G16" s="11"/>
      <c r="H16" s="12">
        <f t="shared" si="0"/>
        <v>0</v>
      </c>
      <c r="I16" s="11">
        <f t="shared" si="1"/>
        <v>31</v>
      </c>
      <c r="J16" s="12">
        <f t="shared" si="2"/>
        <v>1</v>
      </c>
      <c r="K16" s="11"/>
      <c r="L16" s="12">
        <f t="shared" si="3"/>
        <v>0</v>
      </c>
      <c r="M16" s="11"/>
      <c r="N16" s="13"/>
    </row>
    <row r="17" spans="1:14" s="14" customFormat="1" ht="26.4" x14ac:dyDescent="0.25">
      <c r="A17" s="11" t="str">
        <f>'1'!A17</f>
        <v>CALCULO DIFERENCIAL</v>
      </c>
      <c r="B17" s="11"/>
      <c r="C17" s="11" t="str">
        <f>'1'!C17</f>
        <v>104 A</v>
      </c>
      <c r="D17" s="11" t="str">
        <f>'1'!D17</f>
        <v>ISIC</v>
      </c>
      <c r="E17" s="11">
        <f>'1'!E17</f>
        <v>23</v>
      </c>
      <c r="F17" s="11"/>
      <c r="G17" s="11"/>
      <c r="H17" s="12">
        <f t="shared" si="0"/>
        <v>0</v>
      </c>
      <c r="I17" s="11">
        <f t="shared" si="1"/>
        <v>23</v>
      </c>
      <c r="J17" s="12">
        <f t="shared" si="2"/>
        <v>1</v>
      </c>
      <c r="K17" s="11"/>
      <c r="L17" s="12">
        <f t="shared" si="3"/>
        <v>0</v>
      </c>
      <c r="M17" s="11"/>
      <c r="N17" s="13"/>
    </row>
    <row r="18" spans="1:14" s="14" customFormat="1" ht="26.4" x14ac:dyDescent="0.25">
      <c r="A18" s="11" t="str">
        <f>'1'!A18</f>
        <v>CALCULO DIFERENCIAL</v>
      </c>
      <c r="B18" s="11"/>
      <c r="C18" s="11" t="str">
        <f>'1'!C18</f>
        <v>107 C</v>
      </c>
      <c r="D18" s="11" t="str">
        <f>'1'!D18</f>
        <v>IGEM</v>
      </c>
      <c r="E18" s="11">
        <f>'1'!E18</f>
        <v>19</v>
      </c>
      <c r="F18" s="11"/>
      <c r="G18" s="11"/>
      <c r="H18" s="12">
        <f t="shared" si="0"/>
        <v>0</v>
      </c>
      <c r="I18" s="11">
        <f t="shared" si="1"/>
        <v>19</v>
      </c>
      <c r="J18" s="12">
        <f t="shared" si="2"/>
        <v>1</v>
      </c>
      <c r="K18" s="11"/>
      <c r="L18" s="12">
        <f t="shared" si="3"/>
        <v>0</v>
      </c>
      <c r="M18" s="11"/>
      <c r="N18" s="13"/>
    </row>
    <row r="19" spans="1:14" s="14" customFormat="1" ht="13.2" x14ac:dyDescent="0.25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</row>
    <row r="20" spans="1:14" s="14" customFormat="1" ht="13.2" x14ac:dyDescent="0.25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s="14" customFormat="1" ht="13.2" x14ac:dyDescent="0.25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s="14" customFormat="1" ht="13.2" x14ac:dyDescent="0.25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s="14" customFormat="1" ht="13.2" x14ac:dyDescent="0.25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s="14" customFormat="1" ht="13.2" x14ac:dyDescent="0.25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s="14" customFormat="1" ht="13.2" x14ac:dyDescent="0.25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s="14" customFormat="1" ht="13.2" x14ac:dyDescent="0.25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s="14" customFormat="1" ht="16.5" customHeight="1" x14ac:dyDescent="0.25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 x14ac:dyDescent="0.3">
      <c r="A28" s="15" t="s">
        <v>38</v>
      </c>
      <c r="B28" s="16" t="s">
        <v>39</v>
      </c>
      <c r="C28" s="16" t="s">
        <v>39</v>
      </c>
      <c r="D28" s="16" t="s">
        <v>39</v>
      </c>
      <c r="E28" s="16">
        <f>SUM(E14:E27)</f>
        <v>140</v>
      </c>
      <c r="F28" s="16">
        <f>SUM(F14:F27)</f>
        <v>0</v>
      </c>
      <c r="G28" s="16">
        <f>SUM(G14:G27)</f>
        <v>0</v>
      </c>
      <c r="H28" s="17">
        <f>SUM(F28:G28)/E28</f>
        <v>0</v>
      </c>
      <c r="I28" s="16">
        <f t="shared" si="1"/>
        <v>140</v>
      </c>
      <c r="J28" s="17">
        <f t="shared" si="2"/>
        <v>1</v>
      </c>
      <c r="K28" s="16">
        <f>SUM(K14:K27)</f>
        <v>0</v>
      </c>
      <c r="L28" s="17">
        <f t="shared" si="3"/>
        <v>0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3">
      <c r="A30" s="31" t="s">
        <v>40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3">
      <c r="A32" s="19"/>
    </row>
    <row r="33" spans="1:10" ht="12" customHeight="1" x14ac:dyDescent="0.3">
      <c r="B33" s="32" t="s">
        <v>41</v>
      </c>
      <c r="C33" s="32"/>
      <c r="D33" s="32"/>
      <c r="G33" s="22" t="s">
        <v>45</v>
      </c>
      <c r="H33" s="22"/>
      <c r="I33" s="22"/>
      <c r="J33" s="22"/>
    </row>
    <row r="34" spans="1:10" ht="62.25" customHeight="1" x14ac:dyDescent="0.3">
      <c r="B34" s="33"/>
      <c r="C34" s="33"/>
      <c r="D34" s="33"/>
      <c r="G34" s="25"/>
      <c r="H34" s="25"/>
      <c r="I34" s="25"/>
      <c r="J34" s="25"/>
    </row>
    <row r="35" spans="1:10" hidden="1" x14ac:dyDescent="0.3">
      <c r="A35" s="34" t="e">
        <f>#REF!</f>
        <v>#REF!</v>
      </c>
      <c r="B35" s="34"/>
      <c r="C35" s="8"/>
      <c r="E35" s="34"/>
      <c r="F35" s="34"/>
      <c r="G35" s="34"/>
      <c r="H35" s="34"/>
    </row>
    <row r="36" spans="1:10" hidden="1" x14ac:dyDescent="0.3"/>
    <row r="37" spans="1:10" ht="45" customHeight="1" x14ac:dyDescent="0.3">
      <c r="B37" s="35" t="str">
        <f>B10</f>
        <v>MTI. ERICK DE JESUS TELLEZ VERA</v>
      </c>
      <c r="C37" s="35"/>
      <c r="D37" s="35"/>
      <c r="E37" s="20"/>
      <c r="F37" s="20"/>
      <c r="G37" s="35"/>
      <c r="H37" s="35"/>
      <c r="I37" s="35"/>
      <c r="J37" s="35"/>
    </row>
  </sheetData>
  <mergeCells count="31">
    <mergeCell ref="A35:B35"/>
    <mergeCell ref="E35:H35"/>
    <mergeCell ref="B37:D37"/>
    <mergeCell ref="G37:J37"/>
    <mergeCell ref="A30:N30"/>
    <mergeCell ref="B33:D33"/>
    <mergeCell ref="G33:J33"/>
    <mergeCell ref="B34:D34"/>
    <mergeCell ref="G34:J34"/>
    <mergeCell ref="A12:A13"/>
    <mergeCell ref="B12:B13"/>
    <mergeCell ref="C12:C13"/>
    <mergeCell ref="D12:D13"/>
    <mergeCell ref="E12:E13"/>
    <mergeCell ref="B8:C8"/>
    <mergeCell ref="I8:K8"/>
    <mergeCell ref="L8:N8"/>
    <mergeCell ref="B10:L10"/>
    <mergeCell ref="F12:G12"/>
    <mergeCell ref="H12:H13"/>
    <mergeCell ref="I12:I13"/>
    <mergeCell ref="J12:J13"/>
    <mergeCell ref="K12:K13"/>
    <mergeCell ref="L12:L13"/>
    <mergeCell ref="M12:M13"/>
    <mergeCell ref="N12:N13"/>
    <mergeCell ref="B1:N1"/>
    <mergeCell ref="A3:N3"/>
    <mergeCell ref="A5:N5"/>
    <mergeCell ref="A6:D6"/>
    <mergeCell ref="E6:H6"/>
  </mergeCells>
  <pageMargins left="0.70833299999999999" right="0.70833299999999999" top="0.74791700000000005" bottom="1.0513889999999999" header="0.51180599999999998" footer="0.315278"/>
  <pageSetup scale="69" fitToWidth="0" orientation="landscape"/>
  <headerFooter>
    <oddFooter>&amp;RAgosto 2022</oddFooter>
  </headerFooter>
  <drawing r:id="rId1"/>
  <legacyDrawing r:id="rId2"/>
  <extLst>
    <ext uri="smNativeData">
      <pm:sheetPrefs xmlns:pm="smNativeData" day="1727169793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>0</cp:revision>
  <cp:lastPrinted>2022-10-07T20:13:17Z</cp:lastPrinted>
  <dcterms:created xsi:type="dcterms:W3CDTF">2021-11-22T14:45:25Z</dcterms:created>
  <dcterms:modified xsi:type="dcterms:W3CDTF">2024-10-02T17:56:33Z</dcterms:modified>
</cp:coreProperties>
</file>