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3"/>
  </bookViews>
  <sheets>
    <sheet name="1" sheetId="1" r:id="rId1"/>
    <sheet name="2" sheetId="6" r:id="rId2"/>
    <sheet name="3" sheetId="7" r:id="rId3"/>
    <sheet name="4" sheetId="8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169793" val="1218" rev="124" revOS="4" revMin="124" revMax="0"/>
      <pm:docPrefs xmlns:pm="smNativeData" id="1727169793" fixedDigits="0" showNotice="1" showFrameBounds="1" autoChart="1" recalcOnPrint="1" recalcOnCopy="1" finalRounding="1" compatTextArt="1" tab="567" useDefinedPrintRange="1" printArea="currentSheet"/>
      <pm:compatibility xmlns:pm="smNativeData" id="1727169793" overlapCells="1"/>
      <pm:defCurrency xmlns:pm="smNativeData" id="1727169793"/>
    </ext>
  </extLst>
</workbook>
</file>

<file path=xl/calcChain.xml><?xml version="1.0" encoding="utf-8"?>
<calcChain xmlns="http://schemas.openxmlformats.org/spreadsheetml/2006/main">
  <c r="B37" i="8"/>
  <c r="A35"/>
  <c r="N28"/>
  <c r="M28"/>
  <c r="K28"/>
  <c r="G28"/>
  <c r="F28"/>
  <c r="E28"/>
  <c r="L15"/>
  <c r="B37" i="7"/>
  <c r="A35"/>
  <c r="N28"/>
  <c r="M28"/>
  <c r="L28"/>
  <c r="K28"/>
  <c r="G28"/>
  <c r="F28"/>
  <c r="I28" s="1"/>
  <c r="E28"/>
  <c r="L15"/>
  <c r="L14"/>
  <c r="L28" i="8" l="1"/>
  <c r="I28"/>
  <c r="B37" i="6"/>
  <c r="A35"/>
  <c r="N28"/>
  <c r="M28"/>
  <c r="K28"/>
  <c r="L28" s="1"/>
  <c r="G28"/>
  <c r="F28"/>
  <c r="I28" s="1"/>
  <c r="E28"/>
  <c r="L15"/>
  <c r="L14"/>
  <c r="A35" i="5" l="1"/>
  <c r="N28"/>
  <c r="M28"/>
  <c r="K28"/>
  <c r="G28"/>
  <c r="F28"/>
  <c r="E27"/>
  <c r="I27" s="1"/>
  <c r="J27" s="1"/>
  <c r="D27"/>
  <c r="C27"/>
  <c r="A27"/>
  <c r="E26"/>
  <c r="I26" s="1"/>
  <c r="J26" s="1"/>
  <c r="D26"/>
  <c r="C26"/>
  <c r="A26"/>
  <c r="E25"/>
  <c r="L25" s="1"/>
  <c r="D25"/>
  <c r="C25"/>
  <c r="A25"/>
  <c r="E24"/>
  <c r="I24" s="1"/>
  <c r="J24" s="1"/>
  <c r="D24"/>
  <c r="C24"/>
  <c r="A24"/>
  <c r="E23"/>
  <c r="L23" s="1"/>
  <c r="D23"/>
  <c r="C23"/>
  <c r="A23"/>
  <c r="E22"/>
  <c r="I22" s="1"/>
  <c r="J22" s="1"/>
  <c r="D22"/>
  <c r="C22"/>
  <c r="A22"/>
  <c r="E21"/>
  <c r="L21" s="1"/>
  <c r="D21"/>
  <c r="C21"/>
  <c r="A21"/>
  <c r="E20"/>
  <c r="I20" s="1"/>
  <c r="J20" s="1"/>
  <c r="D20"/>
  <c r="C20"/>
  <c r="A20"/>
  <c r="E19"/>
  <c r="L19" s="1"/>
  <c r="D19"/>
  <c r="C19"/>
  <c r="A19"/>
  <c r="L18"/>
  <c r="E18"/>
  <c r="I18" s="1"/>
  <c r="J18" s="1"/>
  <c r="D18"/>
  <c r="C18"/>
  <c r="A18"/>
  <c r="E17"/>
  <c r="L17" s="1"/>
  <c r="D17"/>
  <c r="C17"/>
  <c r="A17"/>
  <c r="E16"/>
  <c r="I16" s="1"/>
  <c r="J16" s="1"/>
  <c r="D16"/>
  <c r="C16"/>
  <c r="A16"/>
  <c r="E15"/>
  <c r="L15" s="1"/>
  <c r="D15"/>
  <c r="C15"/>
  <c r="A15"/>
  <c r="E14"/>
  <c r="L14" s="1"/>
  <c r="D14"/>
  <c r="C14"/>
  <c r="A14"/>
  <c r="B10"/>
  <c r="B37" s="1"/>
  <c r="B37" i="1"/>
  <c r="A35"/>
  <c r="N28"/>
  <c r="M28"/>
  <c r="K28"/>
  <c r="L28" s="1"/>
  <c r="G28"/>
  <c r="F28"/>
  <c r="E28"/>
  <c r="L15"/>
  <c r="L14"/>
  <c r="H14" i="5" l="1"/>
  <c r="H22"/>
  <c r="L22"/>
  <c r="H16"/>
  <c r="H24"/>
  <c r="L16"/>
  <c r="L24"/>
  <c r="L20"/>
  <c r="I28" i="1"/>
  <c r="H18" i="5"/>
  <c r="H26"/>
  <c r="L26"/>
  <c r="H20"/>
  <c r="I15"/>
  <c r="J15" s="1"/>
  <c r="I17"/>
  <c r="J17" s="1"/>
  <c r="I19"/>
  <c r="J19" s="1"/>
  <c r="I21"/>
  <c r="J21" s="1"/>
  <c r="I23"/>
  <c r="J23" s="1"/>
  <c r="I25"/>
  <c r="J25" s="1"/>
  <c r="E28"/>
  <c r="L28" s="1"/>
  <c r="I14"/>
  <c r="J14" s="1"/>
  <c r="H15"/>
  <c r="H17"/>
  <c r="H19"/>
  <c r="H21"/>
  <c r="H23"/>
  <c r="H25"/>
  <c r="H27"/>
  <c r="L27"/>
  <c r="H28"/>
  <c r="I28"/>
  <c r="J28" s="1"/>
</calcChain>
</file>

<file path=xl/sharedStrings.xml><?xml version="1.0" encoding="utf-8"?>
<sst xmlns="http://schemas.openxmlformats.org/spreadsheetml/2006/main" count="256" uniqueCount="54">
  <si>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</si>
  <si>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</si>
  <si>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</si>
  <si>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</si>
  <si>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</si>
  <si>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</si>
  <si>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</si>
  <si>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</si>
  <si>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</si>
  <si>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</si>
  <si>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</si>
  <si>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</si>
  <si>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</si>
  <si>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</si>
  <si>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</si>
  <si>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</si>
  <si>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</si>
  <si>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</si>
  <si>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</si>
  <si>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</si>
  <si>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</si>
  <si>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</si>
  <si>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</si>
  <si>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</si>
  <si>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</si>
  <si>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</si>
  <si>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</si>
  <si>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DIFERENCIAL</t>
  </si>
  <si>
    <t>110 A</t>
  </si>
  <si>
    <t>IINF</t>
  </si>
  <si>
    <t>QUIMICA</t>
  </si>
  <si>
    <t>102 A</t>
  </si>
  <si>
    <t>111 A</t>
  </si>
  <si>
    <t>IMCT</t>
  </si>
  <si>
    <t>104 A</t>
  </si>
  <si>
    <t>ISIC</t>
  </si>
  <si>
    <t>107 C</t>
  </si>
  <si>
    <t>IGEM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</si>
  <si>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</si>
  <si>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</si>
  <si>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</si>
  <si>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</si>
  <si>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</si>
  <si>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</si>
  <si>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2°</t>
  </si>
  <si>
    <t>JEFA(E) DE CARRERA</t>
  </si>
  <si>
    <t>III</t>
  </si>
  <si>
    <t>Final</t>
  </si>
  <si>
    <t>AGOSTO-DICIEMBRE 2024</t>
  </si>
  <si>
    <t>IEME</t>
  </si>
  <si>
    <t>II</t>
  </si>
  <si>
    <t>3°</t>
  </si>
  <si>
    <t>T</t>
  </si>
  <si>
    <t>FINAL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</si>
</sst>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6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69793" count="1">
        <pm:charStyle name="Normal" fontId="0" Id="1"/>
      </pm:charStyles>
      <pm:colors xmlns:pm="smNativeData" id="1727169793" count="2">
        <pm:color name="Color 24" rgb="CC99FF"/>
        <pm:color name="Color 25" rgb="99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365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10423525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10251440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534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725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44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725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44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iIH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o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BsAG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Y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B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9y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I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E22" sqref="E22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2" t="s">
        <v>3</v>
      </c>
      <c r="B6" s="42"/>
      <c r="C6" s="42"/>
      <c r="D6" s="42"/>
      <c r="E6" s="43" t="s">
        <v>4</v>
      </c>
      <c r="F6" s="43"/>
      <c r="G6" s="43"/>
      <c r="H6" s="4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5" t="s">
        <v>6</v>
      </c>
      <c r="C8" s="35"/>
      <c r="D8" s="6" t="s">
        <v>7</v>
      </c>
      <c r="E8" s="7">
        <v>5</v>
      </c>
      <c r="G8" s="4" t="s">
        <v>8</v>
      </c>
      <c r="H8" s="7">
        <v>2</v>
      </c>
      <c r="I8" s="39" t="s">
        <v>9</v>
      </c>
      <c r="J8" s="39"/>
      <c r="K8" s="39"/>
      <c r="L8" s="35" t="s">
        <v>48</v>
      </c>
      <c r="M8" s="35"/>
      <c r="N8" s="35"/>
    </row>
    <row r="10" spans="1:14">
      <c r="A10" s="4" t="s">
        <v>10</v>
      </c>
      <c r="B10" s="35" t="s">
        <v>11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6" t="s">
        <v>12</v>
      </c>
      <c r="B12" s="37" t="s">
        <v>13</v>
      </c>
      <c r="C12" s="37" t="s">
        <v>14</v>
      </c>
      <c r="D12" s="38" t="s">
        <v>15</v>
      </c>
      <c r="E12" s="38" t="s">
        <v>16</v>
      </c>
      <c r="F12" s="38" t="s">
        <v>17</v>
      </c>
      <c r="G12" s="38"/>
      <c r="H12" s="38" t="s">
        <v>18</v>
      </c>
      <c r="I12" s="38" t="s">
        <v>19</v>
      </c>
      <c r="J12" s="38" t="s">
        <v>20</v>
      </c>
      <c r="K12" s="38" t="s">
        <v>21</v>
      </c>
      <c r="L12" s="38" t="s">
        <v>22</v>
      </c>
      <c r="M12" s="38" t="s">
        <v>23</v>
      </c>
      <c r="N12" s="40" t="s">
        <v>24</v>
      </c>
    </row>
    <row r="13" spans="1:14">
      <c r="A13" s="36"/>
      <c r="B13" s="37"/>
      <c r="C13" s="37"/>
      <c r="D13" s="38"/>
      <c r="E13" s="38"/>
      <c r="F13" s="9" t="s">
        <v>25</v>
      </c>
      <c r="G13" s="9" t="s">
        <v>26</v>
      </c>
      <c r="H13" s="38"/>
      <c r="I13" s="38"/>
      <c r="J13" s="38"/>
      <c r="K13" s="38"/>
      <c r="L13" s="38"/>
      <c r="M13" s="38"/>
      <c r="N13" s="40"/>
    </row>
    <row r="14" spans="1:14" s="14" customFormat="1" ht="12.75">
      <c r="A14" s="10" t="s">
        <v>27</v>
      </c>
      <c r="B14" s="11" t="s">
        <v>24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0.2</v>
      </c>
    </row>
    <row r="15" spans="1:14" s="14" customFormat="1" ht="12.75">
      <c r="A15" s="10" t="s">
        <v>30</v>
      </c>
      <c r="B15" s="11" t="s">
        <v>24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96</v>
      </c>
      <c r="N15" s="13">
        <v>0.12</v>
      </c>
    </row>
    <row r="16" spans="1:14" s="14" customFormat="1" ht="12.75">
      <c r="A16" s="10" t="s">
        <v>30</v>
      </c>
      <c r="B16" s="11" t="s">
        <v>24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92</v>
      </c>
      <c r="N16" s="13">
        <v>0.25</v>
      </c>
    </row>
    <row r="17" spans="1:14" s="14" customFormat="1" ht="12.75">
      <c r="A17" s="10" t="s">
        <v>27</v>
      </c>
      <c r="B17" s="11" t="s">
        <v>24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94</v>
      </c>
      <c r="N17" s="13">
        <v>0.2</v>
      </c>
    </row>
    <row r="18" spans="1:14" s="14" customFormat="1" ht="12.75">
      <c r="A18" s="10" t="s">
        <v>27</v>
      </c>
      <c r="B18" s="11" t="s">
        <v>24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94</v>
      </c>
      <c r="N18" s="13">
        <v>0.1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94.2</v>
      </c>
      <c r="N28" s="18">
        <f>AVERAGE(N14:N27)</f>
        <v>0.17399999999999999</v>
      </c>
    </row>
    <row r="30" spans="1:14" ht="120" customHeight="1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9"/>
    </row>
    <row r="33" spans="1:10" ht="12" customHeight="1">
      <c r="B33" s="32" t="s">
        <v>41</v>
      </c>
      <c r="C33" s="32"/>
      <c r="D33" s="32"/>
      <c r="G33" s="33" t="s">
        <v>42</v>
      </c>
      <c r="H33" s="33"/>
      <c r="I33" s="33"/>
      <c r="J33" s="33"/>
    </row>
    <row r="34" spans="1:10" ht="38.25" customHeight="1">
      <c r="B34" s="34"/>
      <c r="C34" s="34"/>
      <c r="D34" s="34"/>
      <c r="G34" s="35"/>
      <c r="H34" s="35"/>
      <c r="I34" s="35"/>
      <c r="J34" s="35"/>
    </row>
    <row r="35" spans="1:10" hidden="1">
      <c r="A35" s="29" t="e">
        <f>#REF!</f>
        <v>#REF!</v>
      </c>
      <c r="B35" s="29"/>
      <c r="C35" s="8"/>
      <c r="E35" s="29"/>
      <c r="F35" s="29"/>
      <c r="G35" s="29"/>
      <c r="H35" s="29"/>
    </row>
    <row r="36" spans="1:10" hidden="1"/>
    <row r="37" spans="1:10" ht="21" customHeight="1">
      <c r="B37" s="30" t="str">
        <f>B10</f>
        <v>MTI. ERICK DE JESUS TELLEZ VERA</v>
      </c>
      <c r="C37" s="30"/>
      <c r="D37" s="30"/>
      <c r="E37" s="20"/>
      <c r="F37" s="20"/>
      <c r="G37" s="30" t="s">
        <v>43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N14" sqref="N14:N18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2" t="s">
        <v>3</v>
      </c>
      <c r="B6" s="42"/>
      <c r="C6" s="42"/>
      <c r="D6" s="42"/>
      <c r="E6" s="43" t="s">
        <v>4</v>
      </c>
      <c r="F6" s="43"/>
      <c r="G6" s="43"/>
      <c r="H6" s="4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5" t="s">
        <v>44</v>
      </c>
      <c r="C8" s="35"/>
      <c r="D8" s="6" t="s">
        <v>7</v>
      </c>
      <c r="E8" s="7">
        <v>5</v>
      </c>
      <c r="G8" s="4" t="s">
        <v>8</v>
      </c>
      <c r="H8" s="7">
        <v>2</v>
      </c>
      <c r="I8" s="39" t="s">
        <v>9</v>
      </c>
      <c r="J8" s="39"/>
      <c r="K8" s="39"/>
      <c r="L8" s="35" t="s">
        <v>48</v>
      </c>
      <c r="M8" s="35"/>
      <c r="N8" s="35"/>
    </row>
    <row r="10" spans="1:14">
      <c r="A10" s="4" t="s">
        <v>10</v>
      </c>
      <c r="B10" s="35" t="s">
        <v>11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5.75" thickBot="1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>
      <c r="A12" s="36" t="s">
        <v>12</v>
      </c>
      <c r="B12" s="37" t="s">
        <v>13</v>
      </c>
      <c r="C12" s="37" t="s">
        <v>14</v>
      </c>
      <c r="D12" s="38" t="s">
        <v>15</v>
      </c>
      <c r="E12" s="38" t="s">
        <v>16</v>
      </c>
      <c r="F12" s="38" t="s">
        <v>17</v>
      </c>
      <c r="G12" s="38"/>
      <c r="H12" s="38" t="s">
        <v>18</v>
      </c>
      <c r="I12" s="38" t="s">
        <v>19</v>
      </c>
      <c r="J12" s="38" t="s">
        <v>20</v>
      </c>
      <c r="K12" s="38" t="s">
        <v>21</v>
      </c>
      <c r="L12" s="38" t="s">
        <v>22</v>
      </c>
      <c r="M12" s="38" t="s">
        <v>23</v>
      </c>
      <c r="N12" s="40" t="s">
        <v>24</v>
      </c>
    </row>
    <row r="13" spans="1:14">
      <c r="A13" s="36"/>
      <c r="B13" s="37"/>
      <c r="C13" s="37"/>
      <c r="D13" s="38"/>
      <c r="E13" s="38"/>
      <c r="F13" s="9" t="s">
        <v>25</v>
      </c>
      <c r="G13" s="9" t="s">
        <v>26</v>
      </c>
      <c r="H13" s="38"/>
      <c r="I13" s="38"/>
      <c r="J13" s="38"/>
      <c r="K13" s="38"/>
      <c r="L13" s="38"/>
      <c r="M13" s="38"/>
      <c r="N13" s="40"/>
    </row>
    <row r="14" spans="1:14" s="14" customFormat="1" ht="12.75">
      <c r="A14" s="10" t="s">
        <v>27</v>
      </c>
      <c r="B14" s="11" t="s">
        <v>50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50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50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50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50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9"/>
    </row>
    <row r="33" spans="1:10" ht="12" customHeight="1">
      <c r="B33" s="32" t="s">
        <v>41</v>
      </c>
      <c r="C33" s="32"/>
      <c r="D33" s="32"/>
      <c r="G33" s="33" t="s">
        <v>42</v>
      </c>
      <c r="H33" s="33"/>
      <c r="I33" s="33"/>
      <c r="J33" s="33"/>
    </row>
    <row r="34" spans="1:10" ht="38.25" customHeight="1">
      <c r="B34" s="34"/>
      <c r="C34" s="34"/>
      <c r="D34" s="34"/>
      <c r="G34" s="35"/>
      <c r="H34" s="35"/>
      <c r="I34" s="35"/>
      <c r="J34" s="35"/>
    </row>
    <row r="35" spans="1:10" hidden="1">
      <c r="A35" s="29" t="e">
        <f>#REF!</f>
        <v>#REF!</v>
      </c>
      <c r="B35" s="29"/>
      <c r="C35" s="8"/>
      <c r="E35" s="29"/>
      <c r="F35" s="29"/>
      <c r="G35" s="29"/>
      <c r="H35" s="29"/>
    </row>
    <row r="36" spans="1:10" hidden="1"/>
    <row r="37" spans="1:10" ht="21" customHeight="1">
      <c r="B37" s="30" t="str">
        <f>B10</f>
        <v>MTI. ERICK DE JESUS TELLEZ VERA</v>
      </c>
      <c r="C37" s="30"/>
      <c r="D37" s="30"/>
      <c r="E37" s="20"/>
      <c r="F37" s="20"/>
      <c r="G37" s="30" t="s">
        <v>43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B14" sqref="B14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2" t="s">
        <v>3</v>
      </c>
      <c r="B6" s="42"/>
      <c r="C6" s="42"/>
      <c r="D6" s="42"/>
      <c r="E6" s="43" t="s">
        <v>4</v>
      </c>
      <c r="F6" s="43"/>
      <c r="G6" s="43"/>
      <c r="H6" s="43"/>
      <c r="I6" s="3"/>
      <c r="J6" s="3"/>
      <c r="K6" s="3"/>
      <c r="L6" s="3"/>
      <c r="M6" s="3"/>
      <c r="N6" s="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>
      <c r="A8" s="22" t="s">
        <v>5</v>
      </c>
      <c r="B8" s="35" t="s">
        <v>51</v>
      </c>
      <c r="C8" s="35"/>
      <c r="D8" s="6" t="s">
        <v>7</v>
      </c>
      <c r="E8" s="24">
        <v>5</v>
      </c>
      <c r="G8" s="22" t="s">
        <v>8</v>
      </c>
      <c r="H8" s="24">
        <v>2</v>
      </c>
      <c r="I8" s="39" t="s">
        <v>9</v>
      </c>
      <c r="J8" s="39"/>
      <c r="K8" s="39"/>
      <c r="L8" s="35" t="s">
        <v>48</v>
      </c>
      <c r="M8" s="35"/>
      <c r="N8" s="35"/>
    </row>
    <row r="10" spans="1:14">
      <c r="A10" s="22" t="s">
        <v>10</v>
      </c>
      <c r="B10" s="35" t="s">
        <v>11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5.75" thickBot="1">
      <c r="B11" s="23"/>
      <c r="C11" s="23"/>
      <c r="E11" s="23"/>
      <c r="F11" s="23"/>
      <c r="G11" s="23"/>
      <c r="H11" s="23"/>
      <c r="I11" s="23"/>
      <c r="J11" s="23"/>
      <c r="K11" s="23"/>
    </row>
    <row r="12" spans="1:14" ht="12" customHeight="1" thickBot="1">
      <c r="A12" s="36" t="s">
        <v>12</v>
      </c>
      <c r="B12" s="37" t="s">
        <v>13</v>
      </c>
      <c r="C12" s="37" t="s">
        <v>14</v>
      </c>
      <c r="D12" s="38" t="s">
        <v>15</v>
      </c>
      <c r="E12" s="38" t="s">
        <v>16</v>
      </c>
      <c r="F12" s="38" t="s">
        <v>17</v>
      </c>
      <c r="G12" s="38"/>
      <c r="H12" s="38" t="s">
        <v>18</v>
      </c>
      <c r="I12" s="38" t="s">
        <v>19</v>
      </c>
      <c r="J12" s="38" t="s">
        <v>20</v>
      </c>
      <c r="K12" s="38" t="s">
        <v>21</v>
      </c>
      <c r="L12" s="38" t="s">
        <v>22</v>
      </c>
      <c r="M12" s="38" t="s">
        <v>23</v>
      </c>
      <c r="N12" s="40" t="s">
        <v>24</v>
      </c>
    </row>
    <row r="13" spans="1:14">
      <c r="A13" s="36"/>
      <c r="B13" s="37"/>
      <c r="C13" s="37"/>
      <c r="D13" s="38"/>
      <c r="E13" s="38"/>
      <c r="F13" s="9" t="s">
        <v>25</v>
      </c>
      <c r="G13" s="9" t="s">
        <v>26</v>
      </c>
      <c r="H13" s="38"/>
      <c r="I13" s="38"/>
      <c r="J13" s="38"/>
      <c r="K13" s="38"/>
      <c r="L13" s="38"/>
      <c r="M13" s="38"/>
      <c r="N13" s="40"/>
    </row>
    <row r="14" spans="1:14" s="14" customFormat="1" ht="12.75">
      <c r="A14" s="10" t="s">
        <v>27</v>
      </c>
      <c r="B14" s="11" t="s">
        <v>46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46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46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46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46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9"/>
    </row>
    <row r="33" spans="1:10" ht="12" customHeight="1">
      <c r="B33" s="32" t="s">
        <v>41</v>
      </c>
      <c r="C33" s="32"/>
      <c r="D33" s="32"/>
      <c r="G33" s="33" t="s">
        <v>42</v>
      </c>
      <c r="H33" s="33"/>
      <c r="I33" s="33"/>
      <c r="J33" s="33"/>
    </row>
    <row r="34" spans="1:10" ht="38.25" customHeight="1">
      <c r="B34" s="34"/>
      <c r="C34" s="34"/>
      <c r="D34" s="34"/>
      <c r="G34" s="35"/>
      <c r="H34" s="35"/>
      <c r="I34" s="35"/>
      <c r="J34" s="35"/>
    </row>
    <row r="35" spans="1:10" hidden="1">
      <c r="A35" s="29" t="e">
        <f>#REF!</f>
        <v>#REF!</v>
      </c>
      <c r="B35" s="29"/>
      <c r="C35" s="23"/>
      <c r="E35" s="29"/>
      <c r="F35" s="29"/>
      <c r="G35" s="29"/>
      <c r="H35" s="29"/>
    </row>
    <row r="36" spans="1:10" hidden="1"/>
    <row r="37" spans="1:10" ht="21" customHeight="1">
      <c r="B37" s="30" t="str">
        <f>B10</f>
        <v>MTI. ERICK DE JESUS TELLEZ VERA</v>
      </c>
      <c r="C37" s="30"/>
      <c r="D37" s="30"/>
      <c r="E37" s="20"/>
      <c r="F37" s="20"/>
      <c r="G37" s="30" t="s">
        <v>43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abSelected="1" zoomScale="84" workbookViewId="0">
      <selection activeCell="Q11" sqref="Q11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6"/>
      <c r="B2" s="26"/>
      <c r="C2" s="26"/>
      <c r="E2" s="26"/>
      <c r="F2" s="26"/>
      <c r="G2" s="26"/>
      <c r="H2" s="26"/>
      <c r="I2" s="26"/>
      <c r="J2" s="26"/>
      <c r="K2" s="26"/>
    </row>
    <row r="3" spans="1:1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2" t="s">
        <v>3</v>
      </c>
      <c r="B6" s="42"/>
      <c r="C6" s="42"/>
      <c r="D6" s="42"/>
      <c r="E6" s="43" t="s">
        <v>4</v>
      </c>
      <c r="F6" s="43"/>
      <c r="G6" s="43"/>
      <c r="H6" s="43"/>
      <c r="I6" s="3"/>
      <c r="J6" s="3"/>
      <c r="K6" s="3"/>
      <c r="L6" s="3"/>
      <c r="M6" s="3"/>
      <c r="N6" s="3"/>
    </row>
    <row r="7" spans="1:1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4">
      <c r="A8" s="28" t="s">
        <v>5</v>
      </c>
      <c r="B8" s="35" t="s">
        <v>53</v>
      </c>
      <c r="C8" s="35"/>
      <c r="D8" s="6" t="s">
        <v>7</v>
      </c>
      <c r="E8" s="27">
        <v>5</v>
      </c>
      <c r="G8" s="28" t="s">
        <v>8</v>
      </c>
      <c r="H8" s="27">
        <v>2</v>
      </c>
      <c r="I8" s="39" t="s">
        <v>9</v>
      </c>
      <c r="J8" s="39"/>
      <c r="K8" s="39"/>
      <c r="L8" s="35" t="s">
        <v>48</v>
      </c>
      <c r="M8" s="35"/>
      <c r="N8" s="35"/>
    </row>
    <row r="10" spans="1:14">
      <c r="A10" s="28" t="s">
        <v>10</v>
      </c>
      <c r="B10" s="35" t="s">
        <v>11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5.75" thickBot="1">
      <c r="B11" s="25"/>
      <c r="C11" s="25"/>
      <c r="E11" s="25"/>
      <c r="F11" s="25"/>
      <c r="G11" s="25"/>
      <c r="H11" s="25"/>
      <c r="I11" s="25"/>
      <c r="J11" s="25"/>
      <c r="K11" s="25"/>
    </row>
    <row r="12" spans="1:14" ht="12" customHeight="1" thickBot="1">
      <c r="A12" s="36" t="s">
        <v>12</v>
      </c>
      <c r="B12" s="37" t="s">
        <v>13</v>
      </c>
      <c r="C12" s="37" t="s">
        <v>14</v>
      </c>
      <c r="D12" s="38" t="s">
        <v>15</v>
      </c>
      <c r="E12" s="38" t="s">
        <v>16</v>
      </c>
      <c r="F12" s="38" t="s">
        <v>17</v>
      </c>
      <c r="G12" s="38"/>
      <c r="H12" s="38" t="s">
        <v>18</v>
      </c>
      <c r="I12" s="38" t="s">
        <v>19</v>
      </c>
      <c r="J12" s="38" t="s">
        <v>20</v>
      </c>
      <c r="K12" s="38" t="s">
        <v>21</v>
      </c>
      <c r="L12" s="38" t="s">
        <v>22</v>
      </c>
      <c r="M12" s="38" t="s">
        <v>23</v>
      </c>
      <c r="N12" s="40" t="s">
        <v>24</v>
      </c>
    </row>
    <row r="13" spans="1:14">
      <c r="A13" s="36"/>
      <c r="B13" s="37"/>
      <c r="C13" s="37"/>
      <c r="D13" s="38"/>
      <c r="E13" s="38"/>
      <c r="F13" s="9" t="s">
        <v>25</v>
      </c>
      <c r="G13" s="9" t="s">
        <v>26</v>
      </c>
      <c r="H13" s="38"/>
      <c r="I13" s="38"/>
      <c r="J13" s="38"/>
      <c r="K13" s="38"/>
      <c r="L13" s="38"/>
      <c r="M13" s="38"/>
      <c r="N13" s="40"/>
    </row>
    <row r="14" spans="1:14" s="14" customFormat="1" ht="12.75">
      <c r="A14" s="10" t="s">
        <v>27</v>
      </c>
      <c r="B14" s="11" t="s">
        <v>52</v>
      </c>
      <c r="C14" s="11" t="s">
        <v>28</v>
      </c>
      <c r="D14" s="11" t="s">
        <v>29</v>
      </c>
      <c r="E14" s="11">
        <v>31</v>
      </c>
      <c r="F14" s="11">
        <v>31</v>
      </c>
      <c r="G14" s="11">
        <v>0</v>
      </c>
      <c r="H14" s="12">
        <v>1</v>
      </c>
      <c r="I14" s="11">
        <v>0</v>
      </c>
      <c r="J14" s="12">
        <v>0</v>
      </c>
      <c r="K14" s="11">
        <v>0</v>
      </c>
      <c r="L14" s="12"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52</v>
      </c>
      <c r="C15" s="11" t="s">
        <v>31</v>
      </c>
      <c r="D15" s="11" t="s">
        <v>49</v>
      </c>
      <c r="E15" s="11">
        <v>36</v>
      </c>
      <c r="F15" s="11">
        <v>36</v>
      </c>
      <c r="G15" s="11">
        <v>0</v>
      </c>
      <c r="H15" s="12">
        <v>1</v>
      </c>
      <c r="I15" s="11">
        <v>0</v>
      </c>
      <c r="J15" s="12">
        <v>0</v>
      </c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52</v>
      </c>
      <c r="C16" s="11" t="s">
        <v>32</v>
      </c>
      <c r="D16" s="11" t="s">
        <v>33</v>
      </c>
      <c r="E16" s="11">
        <v>31</v>
      </c>
      <c r="F16" s="11">
        <v>31</v>
      </c>
      <c r="G16" s="11">
        <v>0</v>
      </c>
      <c r="H16" s="12">
        <v>1</v>
      </c>
      <c r="I16" s="11">
        <v>0</v>
      </c>
      <c r="J16" s="12">
        <v>0</v>
      </c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52</v>
      </c>
      <c r="C17" s="11" t="s">
        <v>34</v>
      </c>
      <c r="D17" s="11" t="s">
        <v>35</v>
      </c>
      <c r="E17" s="11">
        <v>24</v>
      </c>
      <c r="F17" s="11">
        <v>24</v>
      </c>
      <c r="G17" s="11">
        <v>0</v>
      </c>
      <c r="H17" s="12">
        <v>1</v>
      </c>
      <c r="I17" s="11">
        <v>0</v>
      </c>
      <c r="J17" s="12">
        <v>0</v>
      </c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52</v>
      </c>
      <c r="C18" s="11" t="s">
        <v>36</v>
      </c>
      <c r="D18" s="11" t="s">
        <v>37</v>
      </c>
      <c r="E18" s="11">
        <v>18</v>
      </c>
      <c r="F18" s="11">
        <v>18</v>
      </c>
      <c r="G18" s="11">
        <v>0</v>
      </c>
      <c r="H18" s="12">
        <v>1</v>
      </c>
      <c r="I18" s="11">
        <v>0</v>
      </c>
      <c r="J18" s="12">
        <v>0</v>
      </c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9"/>
    </row>
    <row r="33" spans="1:10" ht="12" customHeight="1">
      <c r="B33" s="32" t="s">
        <v>41</v>
      </c>
      <c r="C33" s="32"/>
      <c r="D33" s="32"/>
      <c r="G33" s="33" t="s">
        <v>42</v>
      </c>
      <c r="H33" s="33"/>
      <c r="I33" s="33"/>
      <c r="J33" s="33"/>
    </row>
    <row r="34" spans="1:10" ht="38.25" customHeight="1">
      <c r="B34" s="34"/>
      <c r="C34" s="34"/>
      <c r="D34" s="34"/>
      <c r="G34" s="35"/>
      <c r="H34" s="35"/>
      <c r="I34" s="35"/>
      <c r="J34" s="35"/>
    </row>
    <row r="35" spans="1:10" hidden="1">
      <c r="A35" s="29" t="e">
        <f>#REF!</f>
        <v>#REF!</v>
      </c>
      <c r="B35" s="29"/>
      <c r="C35" s="25"/>
      <c r="E35" s="29"/>
      <c r="F35" s="29"/>
      <c r="G35" s="29"/>
      <c r="H35" s="29"/>
    </row>
    <row r="36" spans="1:10" hidden="1"/>
    <row r="37" spans="1:10" ht="21" customHeight="1">
      <c r="B37" s="30" t="str">
        <f>B10</f>
        <v>MTI. ERICK DE JESUS TELLEZ VERA</v>
      </c>
      <c r="C37" s="30"/>
      <c r="D37" s="30"/>
      <c r="E37" s="20"/>
      <c r="F37" s="20"/>
      <c r="G37" s="30" t="s">
        <v>43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 customWidth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2" t="s">
        <v>3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5" t="s">
        <v>47</v>
      </c>
      <c r="C8" s="35"/>
      <c r="D8" s="6" t="s">
        <v>7</v>
      </c>
      <c r="E8" s="5"/>
      <c r="G8" s="4" t="s">
        <v>8</v>
      </c>
      <c r="H8" s="5"/>
      <c r="I8" s="39" t="s">
        <v>9</v>
      </c>
      <c r="J8" s="39"/>
      <c r="K8" s="39"/>
      <c r="L8" s="35"/>
      <c r="M8" s="35"/>
      <c r="N8" s="35"/>
    </row>
    <row r="10" spans="1:14">
      <c r="A10" s="4" t="s">
        <v>10</v>
      </c>
      <c r="B10" s="35" t="str">
        <f>'1'!B10</f>
        <v>MTI. ERICK DE JESUS TELLEZ VERA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6" t="s">
        <v>12</v>
      </c>
      <c r="B12" s="37" t="s">
        <v>13</v>
      </c>
      <c r="C12" s="37" t="s">
        <v>14</v>
      </c>
      <c r="D12" s="38" t="s">
        <v>15</v>
      </c>
      <c r="E12" s="38" t="s">
        <v>16</v>
      </c>
      <c r="F12" s="38" t="s">
        <v>17</v>
      </c>
      <c r="G12" s="38"/>
      <c r="H12" s="38" t="s">
        <v>18</v>
      </c>
      <c r="I12" s="38" t="s">
        <v>19</v>
      </c>
      <c r="J12" s="38" t="s">
        <v>20</v>
      </c>
      <c r="K12" s="38" t="s">
        <v>21</v>
      </c>
      <c r="L12" s="38" t="s">
        <v>22</v>
      </c>
      <c r="M12" s="38" t="s">
        <v>23</v>
      </c>
      <c r="N12" s="40" t="s">
        <v>24</v>
      </c>
    </row>
    <row r="13" spans="1:14">
      <c r="A13" s="36"/>
      <c r="B13" s="37"/>
      <c r="C13" s="37"/>
      <c r="D13" s="38"/>
      <c r="E13" s="38"/>
      <c r="F13" s="9" t="s">
        <v>25</v>
      </c>
      <c r="G13" s="9" t="s">
        <v>26</v>
      </c>
      <c r="H13" s="38"/>
      <c r="I13" s="38"/>
      <c r="J13" s="38"/>
      <c r="K13" s="38"/>
      <c r="L13" s="38"/>
      <c r="M13" s="38"/>
      <c r="N13" s="40"/>
    </row>
    <row r="14" spans="1:14" s="14" customFormat="1" ht="25.5">
      <c r="A14" s="11" t="str">
        <f>'1'!A14</f>
        <v>CALCULO DIFERENCIAL</v>
      </c>
      <c r="B14" s="11"/>
      <c r="C14" s="11" t="str">
        <f>'1'!C14</f>
        <v>110 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>
      <c r="A15" s="11" t="str">
        <f>'1'!A15</f>
        <v>QUIMICA</v>
      </c>
      <c r="B15" s="11"/>
      <c r="C15" s="11" t="str">
        <f>'1'!C15</f>
        <v>102 A</v>
      </c>
      <c r="D15" s="11" t="str">
        <f>'1'!D15</f>
        <v>IEME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>
      <c r="A16" s="11" t="str">
        <f>'1'!A16</f>
        <v>QUIMICA</v>
      </c>
      <c r="B16" s="11"/>
      <c r="C16" s="11" t="str">
        <f>'1'!C16</f>
        <v>111 A</v>
      </c>
      <c r="D16" s="11" t="str">
        <f>'1'!D16</f>
        <v>IMCT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>
      <c r="A17" s="11" t="str">
        <f>'1'!A17</f>
        <v>CALCULO DIFERENCIAL</v>
      </c>
      <c r="B17" s="11"/>
      <c r="C17" s="11" t="str">
        <f>'1'!C17</f>
        <v>104 A</v>
      </c>
      <c r="D17" s="11" t="str">
        <f>'1'!D17</f>
        <v>ISIC</v>
      </c>
      <c r="E17" s="11">
        <f>'1'!E17</f>
        <v>23</v>
      </c>
      <c r="F17" s="11"/>
      <c r="G17" s="11"/>
      <c r="H17" s="12">
        <f t="shared" si="0"/>
        <v>0</v>
      </c>
      <c r="I17" s="11">
        <f t="shared" si="1"/>
        <v>23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25.5">
      <c r="A18" s="11" t="str">
        <f>'1'!A18</f>
        <v>CALCULO DIFERENCIAL</v>
      </c>
      <c r="B18" s="11"/>
      <c r="C18" s="11" t="str">
        <f>'1'!C18</f>
        <v>107 C</v>
      </c>
      <c r="D18" s="11" t="str">
        <f>'1'!D18</f>
        <v>IGEM</v>
      </c>
      <c r="E18" s="11">
        <f>'1'!E18</f>
        <v>19</v>
      </c>
      <c r="F18" s="11"/>
      <c r="G18" s="11"/>
      <c r="H18" s="12">
        <f t="shared" si="0"/>
        <v>0</v>
      </c>
      <c r="I18" s="11">
        <f t="shared" si="1"/>
        <v>19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2.7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140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9"/>
    </row>
    <row r="33" spans="1:10" ht="12" customHeight="1">
      <c r="B33" s="32" t="s">
        <v>41</v>
      </c>
      <c r="C33" s="32"/>
      <c r="D33" s="32"/>
      <c r="G33" s="33" t="s">
        <v>45</v>
      </c>
      <c r="H33" s="33"/>
      <c r="I33" s="33"/>
      <c r="J33" s="33"/>
    </row>
    <row r="34" spans="1:10" ht="62.25" customHeight="1">
      <c r="B34" s="34"/>
      <c r="C34" s="34"/>
      <c r="D34" s="34"/>
      <c r="G34" s="35"/>
      <c r="H34" s="35"/>
      <c r="I34" s="35"/>
      <c r="J34" s="35"/>
    </row>
    <row r="35" spans="1:10" hidden="1">
      <c r="A35" s="29" t="e">
        <f>#REF!</f>
        <v>#REF!</v>
      </c>
      <c r="B35" s="29"/>
      <c r="C35" s="8"/>
      <c r="E35" s="29"/>
      <c r="F35" s="29"/>
      <c r="G35" s="29"/>
      <c r="H35" s="29"/>
    </row>
    <row r="36" spans="1:10" hidden="1"/>
    <row r="37" spans="1:10" ht="45" customHeight="1">
      <c r="B37" s="30" t="str">
        <f>B10</f>
        <v>MTI. ERICK DE JESUS TELLEZ VERA</v>
      </c>
      <c r="C37" s="30"/>
      <c r="D37" s="30"/>
      <c r="E37" s="20"/>
      <c r="F37" s="20"/>
      <c r="G37" s="30"/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2022-10-07T20:13:17Z</cp:lastPrinted>
  <dcterms:created xsi:type="dcterms:W3CDTF">2021-11-22T14:45:25Z</dcterms:created>
  <dcterms:modified xsi:type="dcterms:W3CDTF">2025-01-07T17:42:50Z</dcterms:modified>
</cp:coreProperties>
</file>