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45D04CDC-E01F-4A5F-B492-4659AA90B9E4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1" sheetId="1" r:id="rId1"/>
    <sheet name="2" sheetId="6" r:id="rId2"/>
    <sheet name="3" sheetId="7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B37" i="8" l="1"/>
  <c r="A35" i="8"/>
  <c r="N28" i="8"/>
  <c r="M28" i="8"/>
  <c r="K28" i="8"/>
  <c r="G28" i="8"/>
  <c r="F28" i="8"/>
  <c r="E28" i="8"/>
  <c r="L15" i="8"/>
  <c r="B37" i="7"/>
  <c r="A35" i="7"/>
  <c r="N28" i="7"/>
  <c r="M28" i="7"/>
  <c r="K28" i="7"/>
  <c r="L28" i="7" s="1"/>
  <c r="G28" i="7"/>
  <c r="F28" i="7"/>
  <c r="I28" i="7" s="1"/>
  <c r="E28" i="7"/>
  <c r="L15" i="7"/>
  <c r="L14" i="7"/>
  <c r="L28" i="8" l="1"/>
  <c r="I28" i="8"/>
  <c r="B37" i="6"/>
  <c r="A35" i="6"/>
  <c r="N28" i="6"/>
  <c r="M28" i="6"/>
  <c r="K28" i="6"/>
  <c r="L28" i="6" s="1"/>
  <c r="G28" i="6"/>
  <c r="F28" i="6"/>
  <c r="E28" i="6"/>
  <c r="L15" i="6"/>
  <c r="L14" i="6"/>
  <c r="I28" i="6" l="1"/>
  <c r="A35" i="5"/>
  <c r="N28" i="5"/>
  <c r="M28" i="5"/>
  <c r="K28" i="5"/>
  <c r="G28" i="5"/>
  <c r="F28" i="5"/>
  <c r="E27" i="5"/>
  <c r="I27" i="5" s="1"/>
  <c r="J27" i="5" s="1"/>
  <c r="D27" i="5"/>
  <c r="C27" i="5"/>
  <c r="A27" i="5"/>
  <c r="E26" i="5"/>
  <c r="I26" i="5" s="1"/>
  <c r="J26" i="5" s="1"/>
  <c r="D26" i="5"/>
  <c r="C26" i="5"/>
  <c r="A26" i="5"/>
  <c r="E25" i="5"/>
  <c r="L25" i="5" s="1"/>
  <c r="D25" i="5"/>
  <c r="C25" i="5"/>
  <c r="A25" i="5"/>
  <c r="E24" i="5"/>
  <c r="I24" i="5" s="1"/>
  <c r="J24" i="5" s="1"/>
  <c r="D24" i="5"/>
  <c r="C24" i="5"/>
  <c r="A24" i="5"/>
  <c r="E23" i="5"/>
  <c r="L23" i="5" s="1"/>
  <c r="D23" i="5"/>
  <c r="C23" i="5"/>
  <c r="A23" i="5"/>
  <c r="E22" i="5"/>
  <c r="I22" i="5" s="1"/>
  <c r="J22" i="5" s="1"/>
  <c r="D22" i="5"/>
  <c r="C22" i="5"/>
  <c r="A22" i="5"/>
  <c r="E21" i="5"/>
  <c r="L21" i="5" s="1"/>
  <c r="D21" i="5"/>
  <c r="C21" i="5"/>
  <c r="A21" i="5"/>
  <c r="E20" i="5"/>
  <c r="I20" i="5" s="1"/>
  <c r="J20" i="5" s="1"/>
  <c r="D20" i="5"/>
  <c r="C20" i="5"/>
  <c r="A20" i="5"/>
  <c r="E19" i="5"/>
  <c r="L19" i="5" s="1"/>
  <c r="D19" i="5"/>
  <c r="C19" i="5"/>
  <c r="A19" i="5"/>
  <c r="L18" i="5"/>
  <c r="E18" i="5"/>
  <c r="I18" i="5" s="1"/>
  <c r="J18" i="5" s="1"/>
  <c r="D18" i="5"/>
  <c r="C18" i="5"/>
  <c r="A18" i="5"/>
  <c r="E17" i="5"/>
  <c r="L17" i="5" s="1"/>
  <c r="D17" i="5"/>
  <c r="C17" i="5"/>
  <c r="A17" i="5"/>
  <c r="E16" i="5"/>
  <c r="I16" i="5" s="1"/>
  <c r="J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B37" i="1"/>
  <c r="A35" i="1"/>
  <c r="N28" i="1"/>
  <c r="M28" i="1"/>
  <c r="K28" i="1"/>
  <c r="G28" i="1"/>
  <c r="F28" i="1"/>
  <c r="E28" i="1"/>
  <c r="L15" i="1"/>
  <c r="L14" i="1"/>
  <c r="L28" i="1" l="1"/>
  <c r="H14" i="5"/>
  <c r="H22" i="5"/>
  <c r="L22" i="5"/>
  <c r="H16" i="5"/>
  <c r="H24" i="5"/>
  <c r="L16" i="5"/>
  <c r="L24" i="5"/>
  <c r="L20" i="5"/>
  <c r="I28" i="1"/>
  <c r="H18" i="5"/>
  <c r="H26" i="5"/>
  <c r="L26" i="5"/>
  <c r="H20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E28" i="5"/>
  <c r="L28" i="5" s="1"/>
  <c r="I14" i="5"/>
  <c r="J14" i="5" s="1"/>
  <c r="H15" i="5"/>
  <c r="H17" i="5"/>
  <c r="H19" i="5"/>
  <c r="H21" i="5"/>
  <c r="H23" i="5"/>
  <c r="H25" i="5"/>
  <c r="H27" i="5"/>
  <c r="L27" i="5"/>
  <c r="H28" i="5"/>
  <c r="I28" i="5"/>
  <c r="J28" i="5" s="1"/>
</calcChain>
</file>

<file path=xl/sharedStrings.xml><?xml version="1.0" encoding="utf-8"?>
<sst xmlns="http://schemas.openxmlformats.org/spreadsheetml/2006/main" count="256" uniqueCount="54">
  <si>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</si>
  <si>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</si>
  <si>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</si>
  <si>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</si>
  <si>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</si>
  <si>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</si>
  <si>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</si>
  <si>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</si>
  <si>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</si>
  <si>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</si>
  <si>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</si>
  <si>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</si>
  <si>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</si>
  <si>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</si>
  <si>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</si>
  <si>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</si>
  <si>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</si>
  <si>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</si>
  <si>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</si>
  <si>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</si>
  <si>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</si>
  <si>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</si>
  <si>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</si>
  <si>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</si>
  <si>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</si>
  <si>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</si>
  <si>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</si>
  <si>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</si>
  <si>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</si>
  <si>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</si>
  <si>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</si>
  <si>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</si>
  <si>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</si>
  <si>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</si>
  <si>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</si>
  <si>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</si>
  <si>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</si>
  <si>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</si>
  <si>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</si>
  <si>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</si>
  <si>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</si>
  <si>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</si>
  <si>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</si>
  <si>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</si>
  <si>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</si>
  <si>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</si>
  <si>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</si>
  <si>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Final</t>
  </si>
  <si>
    <t>AGOSTO-DICIEMBRE 2024</t>
  </si>
  <si>
    <t>IEME</t>
  </si>
  <si>
    <t>II</t>
  </si>
  <si>
    <t>3°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</si>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</sst>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8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53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zoomScale="84" workbookViewId="0">
      <selection activeCell="E22" sqref="E22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332031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6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48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3.2" x14ac:dyDescent="0.25">
      <c r="A15" s="10" t="s">
        <v>30</v>
      </c>
      <c r="B15" s="11" t="s">
        <v>24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3.2" x14ac:dyDescent="0.2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3.2" x14ac:dyDescent="0.2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3.2" x14ac:dyDescent="0.2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21" customHeight="1" x14ac:dyDescent="0.3">
      <c r="B37" s="32" t="str">
        <f>B10</f>
        <v>MTI. ERICK DE JESUS TELLEZ VERA</v>
      </c>
      <c r="C37" s="32"/>
      <c r="D37" s="32"/>
      <c r="E37" s="20"/>
      <c r="F37" s="20"/>
      <c r="G37" s="32" t="s">
        <v>43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zoomScale="84" workbookViewId="0">
      <selection activeCell="N14" sqref="N14:N18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332031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44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48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0" t="s">
        <v>27</v>
      </c>
      <c r="B14" s="11" t="s">
        <v>50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3.2" x14ac:dyDescent="0.25">
      <c r="A15" s="10" t="s">
        <v>30</v>
      </c>
      <c r="B15" s="11" t="s">
        <v>50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0" t="s">
        <v>30</v>
      </c>
      <c r="B16" s="11" t="s">
        <v>50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0" t="s">
        <v>27</v>
      </c>
      <c r="B17" s="11" t="s">
        <v>50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3.2" x14ac:dyDescent="0.25">
      <c r="A18" s="10" t="s">
        <v>27</v>
      </c>
      <c r="B18" s="11" t="s">
        <v>50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21" customHeight="1" x14ac:dyDescent="0.3">
      <c r="B37" s="32" t="str">
        <f>B10</f>
        <v>MTI. ERICK DE JESUS TELLEZ VERA</v>
      </c>
      <c r="C37" s="32"/>
      <c r="D37" s="32"/>
      <c r="E37" s="20"/>
      <c r="F37" s="20"/>
      <c r="G37" s="32" t="s">
        <v>43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4" workbookViewId="0">
      <selection activeCell="B14" sqref="B14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332031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51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48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0" t="s">
        <v>27</v>
      </c>
      <c r="B14" s="11" t="s">
        <v>46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3.2" x14ac:dyDescent="0.25">
      <c r="A15" s="10" t="s">
        <v>30</v>
      </c>
      <c r="B15" s="11" t="s">
        <v>46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0" t="s">
        <v>30</v>
      </c>
      <c r="B16" s="11" t="s">
        <v>46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0" t="s">
        <v>27</v>
      </c>
      <c r="B17" s="11" t="s">
        <v>46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3.2" x14ac:dyDescent="0.25">
      <c r="A18" s="10" t="s">
        <v>27</v>
      </c>
      <c r="B18" s="11" t="s">
        <v>46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21" customHeight="1" x14ac:dyDescent="0.3">
      <c r="B37" s="32" t="str">
        <f>B10</f>
        <v>MTI. ERICK DE JESUS TELLEZ VERA</v>
      </c>
      <c r="C37" s="32"/>
      <c r="D37" s="32"/>
      <c r="E37" s="20"/>
      <c r="F37" s="20"/>
      <c r="G37" s="32" t="s">
        <v>43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abSelected="1" zoomScale="84" workbookViewId="0">
      <selection activeCell="H16" sqref="H1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7.332031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53</v>
      </c>
      <c r="C8" s="25"/>
      <c r="D8" s="6" t="s">
        <v>7</v>
      </c>
      <c r="E8" s="7">
        <v>5</v>
      </c>
      <c r="G8" s="4" t="s">
        <v>8</v>
      </c>
      <c r="H8" s="7">
        <v>2</v>
      </c>
      <c r="I8" s="26" t="s">
        <v>9</v>
      </c>
      <c r="J8" s="26"/>
      <c r="K8" s="26"/>
      <c r="L8" s="25" t="s">
        <v>48</v>
      </c>
      <c r="M8" s="25"/>
      <c r="N8" s="25"/>
    </row>
    <row r="10" spans="1:14" x14ac:dyDescent="0.3">
      <c r="A10" s="4" t="s">
        <v>10</v>
      </c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13.2" x14ac:dyDescent="0.25">
      <c r="A14" s="10" t="s">
        <v>27</v>
      </c>
      <c r="B14" s="11" t="s">
        <v>52</v>
      </c>
      <c r="C14" s="11" t="s">
        <v>28</v>
      </c>
      <c r="D14" s="11" t="s">
        <v>29</v>
      </c>
      <c r="E14" s="11">
        <v>31</v>
      </c>
      <c r="F14" s="11">
        <v>31</v>
      </c>
      <c r="G14" s="11">
        <v>0</v>
      </c>
      <c r="H14" s="12">
        <v>1</v>
      </c>
      <c r="I14" s="11">
        <v>0</v>
      </c>
      <c r="J14" s="12">
        <v>0</v>
      </c>
      <c r="K14" s="11">
        <v>0</v>
      </c>
      <c r="L14" s="12">
        <v>0</v>
      </c>
      <c r="M14" s="11">
        <v>100</v>
      </c>
      <c r="N14" s="13">
        <v>1</v>
      </c>
    </row>
    <row r="15" spans="1:14" s="14" customFormat="1" ht="13.2" x14ac:dyDescent="0.25">
      <c r="A15" s="10" t="s">
        <v>30</v>
      </c>
      <c r="B15" s="11" t="s">
        <v>52</v>
      </c>
      <c r="C15" s="11" t="s">
        <v>31</v>
      </c>
      <c r="D15" s="11" t="s">
        <v>49</v>
      </c>
      <c r="E15" s="11">
        <v>36</v>
      </c>
      <c r="F15" s="11">
        <v>36</v>
      </c>
      <c r="G15" s="11">
        <v>0</v>
      </c>
      <c r="H15" s="12">
        <v>1</v>
      </c>
      <c r="I15" s="11">
        <v>0</v>
      </c>
      <c r="J15" s="12">
        <v>0</v>
      </c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3.2" x14ac:dyDescent="0.25">
      <c r="A16" s="10" t="s">
        <v>30</v>
      </c>
      <c r="B16" s="11" t="s">
        <v>52</v>
      </c>
      <c r="C16" s="11" t="s">
        <v>32</v>
      </c>
      <c r="D16" s="11" t="s">
        <v>33</v>
      </c>
      <c r="E16" s="11">
        <v>31</v>
      </c>
      <c r="F16" s="11">
        <v>29</v>
      </c>
      <c r="G16" s="11">
        <v>2</v>
      </c>
      <c r="H16" s="12">
        <v>1</v>
      </c>
      <c r="I16" s="11">
        <v>0</v>
      </c>
      <c r="J16" s="12">
        <v>0</v>
      </c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3.2" x14ac:dyDescent="0.25">
      <c r="A17" s="10" t="s">
        <v>27</v>
      </c>
      <c r="B17" s="11" t="s">
        <v>52</v>
      </c>
      <c r="C17" s="11" t="s">
        <v>34</v>
      </c>
      <c r="D17" s="11" t="s">
        <v>35</v>
      </c>
      <c r="E17" s="11">
        <v>24</v>
      </c>
      <c r="F17" s="11">
        <v>24</v>
      </c>
      <c r="G17" s="11">
        <v>0</v>
      </c>
      <c r="H17" s="12">
        <v>1</v>
      </c>
      <c r="I17" s="11">
        <v>0</v>
      </c>
      <c r="J17" s="12">
        <v>0</v>
      </c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3.2" x14ac:dyDescent="0.25">
      <c r="A18" s="10" t="s">
        <v>27</v>
      </c>
      <c r="B18" s="11" t="s">
        <v>52</v>
      </c>
      <c r="C18" s="11" t="s">
        <v>36</v>
      </c>
      <c r="D18" s="11" t="s">
        <v>37</v>
      </c>
      <c r="E18" s="11">
        <v>18</v>
      </c>
      <c r="F18" s="11">
        <v>18</v>
      </c>
      <c r="G18" s="11">
        <v>0</v>
      </c>
      <c r="H18" s="12">
        <v>1</v>
      </c>
      <c r="I18" s="11">
        <v>0</v>
      </c>
      <c r="J18" s="12">
        <v>0</v>
      </c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138</v>
      </c>
      <c r="G28" s="16">
        <f>SUM(G14:G27)</f>
        <v>2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42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21" customHeight="1" x14ac:dyDescent="0.3">
      <c r="B37" s="32" t="str">
        <f>B10</f>
        <v>MTI. ERICK DE JESUS TELLEZ VERA</v>
      </c>
      <c r="C37" s="32"/>
      <c r="D37" s="32"/>
      <c r="E37" s="20"/>
      <c r="F37" s="20"/>
      <c r="G37" s="32" t="s">
        <v>43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86718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 customWidth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5</v>
      </c>
      <c r="B8" s="25" t="s">
        <v>47</v>
      </c>
      <c r="C8" s="25"/>
      <c r="D8" s="6" t="s">
        <v>7</v>
      </c>
      <c r="E8" s="5"/>
      <c r="G8" s="4" t="s">
        <v>8</v>
      </c>
      <c r="H8" s="5"/>
      <c r="I8" s="26" t="s">
        <v>9</v>
      </c>
      <c r="J8" s="26"/>
      <c r="K8" s="26"/>
      <c r="L8" s="25"/>
      <c r="M8" s="25"/>
      <c r="N8" s="25"/>
    </row>
    <row r="10" spans="1:14" x14ac:dyDescent="0.3">
      <c r="A10" s="4" t="s">
        <v>10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9" t="s">
        <v>12</v>
      </c>
      <c r="B12" s="30" t="s">
        <v>13</v>
      </c>
      <c r="C12" s="30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8" t="s">
        <v>24</v>
      </c>
    </row>
    <row r="13" spans="1:14" x14ac:dyDescent="0.3">
      <c r="A13" s="29"/>
      <c r="B13" s="30"/>
      <c r="C13" s="30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8"/>
    </row>
    <row r="14" spans="1:14" s="14" customFormat="1" ht="26.4" x14ac:dyDescent="0.2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6.4" x14ac:dyDescent="0.2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6.4" x14ac:dyDescent="0.2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6.4" x14ac:dyDescent="0.2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6.4" x14ac:dyDescent="0.2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41</v>
      </c>
      <c r="C33" s="34"/>
      <c r="D33" s="34"/>
      <c r="G33" s="22" t="s">
        <v>45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0</cp:revision>
  <cp:lastPrinted>2022-10-07T20:13:17Z</cp:lastPrinted>
  <dcterms:created xsi:type="dcterms:W3CDTF">2021-11-22T14:45:25Z</dcterms:created>
  <dcterms:modified xsi:type="dcterms:W3CDTF">2025-01-10T18:48:04Z</dcterms:modified>
</cp:coreProperties>
</file>