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1\"/>
    </mc:Choice>
  </mc:AlternateContent>
  <bookViews>
    <workbookView xWindow="0" yWindow="0" windowWidth="19200" windowHeight="693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<sst xmlns="http://schemas.openxmlformats.org/spreadsheetml/2006/main" count="188" uniqueCount="50">
  <si>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</si>
  <si>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</si>
  <si>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</si>
  <si>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</si>
  <si>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</si>
  <si>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</si>
  <si>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</si>
  <si>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</si>
  <si>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</si>
  <si>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</si>
  <si>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</si>
  <si>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</si>
  <si>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</si>
  <si>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</si>
  <si>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</si>
  <si>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</si>
  <si>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</si>
  <si>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</si>
  <si>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</si>
  <si>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</si>
  <si>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</si>
  <si>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</si>
  <si>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</si>
  <si>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</si>
  <si>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</si>
  <si>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</si>
  <si>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</si>
  <si>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</si>
  <si>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</si>
  <si>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</si>
  <si>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</si>
  <si>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</si>
  <si>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</si>
  <si>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</si>
  <si>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</si>
  <si>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</si>
  <si>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</si>
  <si>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 xml:space="preserve">BASICAS </t>
  </si>
  <si>
    <t xml:space="preserve">DEPARTAMENTO DE </t>
  </si>
  <si>
    <t xml:space="preserve">TONATIUH SOSME SANCHEZ </t>
  </si>
  <si>
    <t>LADM</t>
  </si>
  <si>
    <t xml:space="preserve">MATEMATICAS APLICADAS A LA ADMINISTRACION </t>
  </si>
  <si>
    <t xml:space="preserve">INGENIERIA DE PROCESOS </t>
  </si>
  <si>
    <t>DESARROLLO SUSTENTABLE</t>
  </si>
  <si>
    <t>CALIDAD APLICADA A LA GESTION EMPRESARIAL</t>
  </si>
  <si>
    <t>IGEM</t>
  </si>
  <si>
    <t>707-A</t>
  </si>
  <si>
    <t>105-A</t>
  </si>
  <si>
    <t>507-B</t>
  </si>
  <si>
    <t>707-B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</si>
</sst>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5" zoomScale="106" zoomScaleNormal="106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38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>
        <v>1</v>
      </c>
      <c r="C8" s="29"/>
      <c r="D8" s="14" t="s">
        <v>4</v>
      </c>
      <c r="E8" s="5">
        <v>5</v>
      </c>
      <c r="G8" s="4" t="s">
        <v>5</v>
      </c>
      <c r="H8" s="5">
        <v>4</v>
      </c>
      <c r="I8" s="35" t="s">
        <v>6</v>
      </c>
      <c r="J8" s="35"/>
      <c r="K8" s="35"/>
      <c r="L8" s="29" t="s">
        <v>35</v>
      </c>
      <c r="M8" s="29"/>
      <c r="N8" s="29"/>
    </row>
    <row r="10" spans="1:14" ht="13" x14ac:dyDescent="0.3">
      <c r="A10" s="4" t="s">
        <v>7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43</v>
      </c>
      <c r="B14" s="9" t="s">
        <v>20</v>
      </c>
      <c r="C14" s="9" t="s">
        <v>46</v>
      </c>
      <c r="D14" s="9" t="s">
        <v>45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98</v>
      </c>
      <c r="N14" s="15">
        <v>0.6</v>
      </c>
    </row>
    <row r="15" spans="1:14" s="11" customFormat="1" ht="25" x14ac:dyDescent="0.25">
      <c r="A15" s="9" t="s">
        <v>41</v>
      </c>
      <c r="B15" s="9" t="s">
        <v>20</v>
      </c>
      <c r="C15" s="9" t="s">
        <v>47</v>
      </c>
      <c r="D15" s="9" t="s">
        <v>40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90</v>
      </c>
      <c r="N15" s="15">
        <v>0.72</v>
      </c>
    </row>
    <row r="16" spans="1:14" s="11" customFormat="1" x14ac:dyDescent="0.25">
      <c r="A16" s="21" t="s">
        <v>42</v>
      </c>
      <c r="B16" s="9" t="s">
        <v>20</v>
      </c>
      <c r="C16" s="9" t="s">
        <v>48</v>
      </c>
      <c r="D16" s="9" t="s">
        <v>45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96</v>
      </c>
      <c r="N16" s="15">
        <v>0.51</v>
      </c>
    </row>
    <row r="17" spans="1:14" s="11" customFormat="1" x14ac:dyDescent="0.25">
      <c r="A17" s="9" t="s">
        <v>43</v>
      </c>
      <c r="B17" s="9" t="s">
        <v>20</v>
      </c>
      <c r="C17" s="9" t="s">
        <v>49</v>
      </c>
      <c r="D17" s="9" t="s">
        <v>45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98</v>
      </c>
      <c r="N17" s="15">
        <v>1</v>
      </c>
    </row>
    <row r="18" spans="1:14" s="11" customFormat="1" ht="25" x14ac:dyDescent="0.25">
      <c r="A18" s="21" t="s">
        <v>44</v>
      </c>
      <c r="B18" s="9" t="s">
        <v>20</v>
      </c>
      <c r="C18" s="9" t="s">
        <v>46</v>
      </c>
      <c r="D18" s="9" t="s">
        <v>45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129</v>
      </c>
      <c r="F25" s="17">
        <f>SUM(F14:F24)</f>
        <v>126</v>
      </c>
      <c r="G25" s="17">
        <f>SUM(G14:G24)</f>
        <v>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94.8</v>
      </c>
      <c r="N25" s="19">
        <f>AVERAGE(N14:N24)</f>
        <v>0.75600000000000001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36</v>
      </c>
      <c r="C34" s="23"/>
      <c r="D34" s="23"/>
      <c r="E34" s="13"/>
      <c r="F34" s="13"/>
      <c r="G34" s="23" t="s">
        <v>39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5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>
        <f>'1'!E14</f>
        <v>23</v>
      </c>
      <c r="F14" s="9">
        <v>19</v>
      </c>
      <c r="G14" s="9"/>
      <c r="H14" s="10"/>
      <c r="I14" s="9">
        <v>1</v>
      </c>
      <c r="J14" s="10"/>
      <c r="K14" s="9"/>
      <c r="L14" s="10"/>
      <c r="M14" s="9">
        <v>87</v>
      </c>
      <c r="N14" s="15">
        <v>0.05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23</v>
      </c>
      <c r="F25" s="17">
        <f>SUM(F14:F24)</f>
        <v>19</v>
      </c>
      <c r="G25" s="17">
        <f>SUM(G14:G24)</f>
        <v>0</v>
      </c>
      <c r="H25" s="18"/>
      <c r="I25" s="17">
        <f t="shared" ref="I25" si="0">(E25-SUM(F25:G25))-K25</f>
        <v>4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>
        <f>'1'!E14</f>
        <v>23</v>
      </c>
      <c r="F14" s="9">
        <v>16</v>
      </c>
      <c r="G14" s="9"/>
      <c r="H14" s="10"/>
      <c r="I14" s="9">
        <f t="shared" ref="I14:I25" si="0">(E14-SUM(F14:G14))-K14</f>
        <v>7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23</v>
      </c>
      <c r="F25" s="17">
        <f>SUM(F14:F24)</f>
        <v>16</v>
      </c>
      <c r="G25" s="17">
        <f>SUM(G14:G24)</f>
        <v>0</v>
      </c>
      <c r="H25" s="18"/>
      <c r="I25" s="17">
        <f t="shared" si="0"/>
        <v>7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DESARROLLO SUSTENTABLE</v>
      </c>
      <c r="B14" s="9" t="s">
        <v>30</v>
      </c>
      <c r="C14" s="9" t="str">
        <f>'1'!C14</f>
        <v>707-A</v>
      </c>
      <c r="D14" s="9" t="str">
        <f>'1'!D14</f>
        <v>IGEM</v>
      </c>
      <c r="E14" s="9">
        <f>'1'!E14</f>
        <v>23</v>
      </c>
      <c r="F14" s="9">
        <v>15</v>
      </c>
      <c r="G14" s="9"/>
      <c r="H14" s="10"/>
      <c r="I14" s="9">
        <f t="shared" ref="I14:I25" si="0">(E14-SUM(F14:G14))-K14</f>
        <v>8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23</v>
      </c>
      <c r="F25" s="17">
        <f>SUM(F14:F24)</f>
        <v>15</v>
      </c>
      <c r="G25" s="17">
        <f>SUM(G14:G24)</f>
        <v>0</v>
      </c>
      <c r="H25" s="18"/>
      <c r="I25" s="17">
        <f t="shared" si="0"/>
        <v>8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32</v>
      </c>
      <c r="M8" s="29"/>
      <c r="N8" s="29"/>
    </row>
    <row r="10" spans="1:14" ht="13" x14ac:dyDescent="0.3">
      <c r="A10" s="4" t="s">
        <v>7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DESARROLLO SUSTENTABLE</v>
      </c>
      <c r="B14" s="9" t="s">
        <v>30</v>
      </c>
      <c r="C14" s="9" t="str">
        <f>'1'!C14</f>
        <v>707-A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2024-09-24T01:54:23Z</dcterms:modified>
  <cp:category/>
  <cp:contentStatus/>
</cp:coreProperties>
</file>