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ED45E739-3CF3-4A27-8950-6C59A3B703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L8" i="22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<sst xmlns="http://schemas.openxmlformats.org/spreadsheetml/2006/main" count="188" uniqueCount="50">
  <si>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</si>
  <si>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</si>
  <si>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</si>
  <si>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</si>
  <si>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</si>
  <si>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</si>
  <si>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</si>
  <si>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</si>
  <si>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</si>
  <si>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</si>
  <si>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</si>
  <si>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</si>
  <si>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</si>
  <si>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</si>
  <si>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</si>
  <si>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</si>
  <si>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</si>
  <si>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</si>
  <si>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</si>
  <si>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</si>
  <si>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</si>
  <si>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</si>
  <si>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</si>
  <si>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</si>
  <si>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</si>
  <si>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</si>
  <si>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</si>
  <si>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</si>
  <si>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</si>
  <si>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</si>
  <si>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</si>
  <si>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</si>
  <si>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</si>
  <si>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</si>
  <si>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</si>
  <si>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JUAN TOMAS RODRIGUEZ MONTERO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</si>
  <si>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</si>
  <si>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</si>
  <si>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</si>
  <si>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</si>
  <si>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</si>
  <si>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</si>
  <si>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</si>
  <si>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</si>
  <si>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</si>
  <si>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</si>
  <si>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</si>
  <si>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</si>
  <si>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 xml:space="preserve">CIENCIAS BASICAS 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</si>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</sst>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zoomScale="106" zoomScaleNormal="106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36</v>
      </c>
      <c r="B6" s="23"/>
      <c r="C6" s="23"/>
      <c r="D6" s="23"/>
      <c r="E6" s="24" t="s">
        <v>48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4</v>
      </c>
      <c r="I8" s="33" t="s">
        <v>6</v>
      </c>
      <c r="J8" s="33"/>
      <c r="K8" s="33"/>
      <c r="L8" s="34" t="s">
        <v>49</v>
      </c>
      <c r="M8" s="34"/>
      <c r="N8" s="34"/>
    </row>
    <row r="10" spans="1:14" x14ac:dyDescent="0.25">
      <c r="A10" s="4" t="s">
        <v>7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">
        <v>41</v>
      </c>
      <c r="B14" s="9" t="s">
        <v>20</v>
      </c>
      <c r="C14" s="9" t="s">
        <v>44</v>
      </c>
      <c r="D14" s="9" t="s">
        <v>43</v>
      </c>
      <c r="E14" s="9">
        <v>23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v>0</v>
      </c>
      <c r="M14" s="9">
        <v>98</v>
      </c>
      <c r="N14" s="15">
        <v>0.6</v>
      </c>
    </row>
    <row r="15" spans="1:14" s="11" customFormat="1" ht="26.4" x14ac:dyDescent="0.25">
      <c r="A15" s="9" t="s">
        <v>39</v>
      </c>
      <c r="B15" s="9" t="s">
        <v>20</v>
      </c>
      <c r="C15" s="9" t="s">
        <v>45</v>
      </c>
      <c r="D15" s="9" t="s">
        <v>38</v>
      </c>
      <c r="E15" s="9">
        <v>38</v>
      </c>
      <c r="F15" s="9">
        <v>38</v>
      </c>
      <c r="G15" s="9">
        <v>0</v>
      </c>
      <c r="H15" s="10"/>
      <c r="I15" s="9"/>
      <c r="J15" s="10"/>
      <c r="K15" s="9">
        <v>0</v>
      </c>
      <c r="L15" s="10">
        <v>0</v>
      </c>
      <c r="M15" s="9">
        <v>90</v>
      </c>
      <c r="N15" s="15">
        <v>0.72</v>
      </c>
    </row>
    <row r="16" spans="1:14" s="11" customFormat="1" x14ac:dyDescent="0.25">
      <c r="A16" s="21" t="s">
        <v>40</v>
      </c>
      <c r="B16" s="9" t="s">
        <v>20</v>
      </c>
      <c r="C16" s="9" t="s">
        <v>46</v>
      </c>
      <c r="D16" s="9" t="s">
        <v>43</v>
      </c>
      <c r="E16" s="9">
        <v>29</v>
      </c>
      <c r="F16" s="9">
        <v>27</v>
      </c>
      <c r="G16" s="9">
        <v>2</v>
      </c>
      <c r="H16" s="10"/>
      <c r="I16" s="9"/>
      <c r="J16" s="10"/>
      <c r="K16" s="9">
        <v>0</v>
      </c>
      <c r="L16" s="10">
        <v>0</v>
      </c>
      <c r="M16" s="9">
        <v>96</v>
      </c>
      <c r="N16" s="15">
        <v>0.51</v>
      </c>
    </row>
    <row r="17" spans="1:14" s="11" customFormat="1" x14ac:dyDescent="0.25">
      <c r="A17" s="9" t="s">
        <v>41</v>
      </c>
      <c r="B17" s="9" t="s">
        <v>20</v>
      </c>
      <c r="C17" s="9" t="s">
        <v>47</v>
      </c>
      <c r="D17" s="9" t="s">
        <v>43</v>
      </c>
      <c r="E17" s="9">
        <v>15</v>
      </c>
      <c r="F17" s="9">
        <v>15</v>
      </c>
      <c r="G17" s="9">
        <v>0</v>
      </c>
      <c r="H17" s="10"/>
      <c r="I17" s="9"/>
      <c r="J17" s="10"/>
      <c r="K17" s="9">
        <v>0</v>
      </c>
      <c r="L17" s="10">
        <v>0</v>
      </c>
      <c r="M17" s="9">
        <v>98</v>
      </c>
      <c r="N17" s="15">
        <v>1</v>
      </c>
    </row>
    <row r="18" spans="1:14" s="11" customFormat="1" ht="26.4" x14ac:dyDescent="0.25">
      <c r="A18" s="21" t="s">
        <v>42</v>
      </c>
      <c r="B18" s="9" t="s">
        <v>20</v>
      </c>
      <c r="C18" s="9" t="s">
        <v>44</v>
      </c>
      <c r="D18" s="9" t="s">
        <v>43</v>
      </c>
      <c r="E18" s="9">
        <v>24</v>
      </c>
      <c r="F18" s="9">
        <v>23</v>
      </c>
      <c r="G18" s="9">
        <v>1</v>
      </c>
      <c r="H18" s="10"/>
      <c r="I18" s="9"/>
      <c r="J18" s="10"/>
      <c r="K18" s="9">
        <v>0</v>
      </c>
      <c r="L18" s="10">
        <v>0</v>
      </c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">
        <v>35</v>
      </c>
      <c r="C34" s="40"/>
      <c r="D34" s="40"/>
      <c r="E34" s="13"/>
      <c r="F34" s="13"/>
      <c r="G34" s="40" t="s">
        <v>37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opLeftCell="A5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CIENCIAS 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19</v>
      </c>
      <c r="G14" s="9"/>
      <c r="H14" s="10"/>
      <c r="I14" s="9">
        <v>1</v>
      </c>
      <c r="J14" s="10"/>
      <c r="K14" s="9"/>
      <c r="L14" s="10"/>
      <c r="M14" s="9">
        <v>87</v>
      </c>
      <c r="N14" s="15">
        <v>0.05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23</v>
      </c>
      <c r="F25" s="17">
        <f>SUM(F14:F24)</f>
        <v>19</v>
      </c>
      <c r="G25" s="17">
        <f>SUM(G14:G24)</f>
        <v>0</v>
      </c>
      <c r="H25" s="18"/>
      <c r="I25" s="17">
        <f t="shared" ref="I25" si="0">(E25-SUM(F25:G25))-K25</f>
        <v>4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CIENCIAS 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16</v>
      </c>
      <c r="G14" s="9"/>
      <c r="H14" s="10"/>
      <c r="I14" s="9">
        <f t="shared" ref="I14:I25" si="0">(E14-SUM(F14:G14))-K14</f>
        <v>7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23</v>
      </c>
      <c r="F25" s="17">
        <f>SUM(F14:F24)</f>
        <v>16</v>
      </c>
      <c r="G25" s="17">
        <f>SUM(G14:G24)</f>
        <v>0</v>
      </c>
      <c r="H25" s="18"/>
      <c r="I25" s="17">
        <f t="shared" si="0"/>
        <v>7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tr">
        <f>'1'!E6:H6</f>
        <v xml:space="preserve">CIENCIAS BASICAS 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3" t="s">
        <v>6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7</v>
      </c>
      <c r="B10" s="34" t="str">
        <f>'1'!B10</f>
        <v>JUAN TOMAS RODRIGUEZ MONTERO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DESARROLLO SUSTENTABLE</v>
      </c>
      <c r="B14" s="9" t="s">
        <v>30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15</v>
      </c>
      <c r="G14" s="9"/>
      <c r="H14" s="10"/>
      <c r="I14" s="9">
        <f t="shared" ref="I14:I25" si="0">(E14-SUM(F14:G14))-K14</f>
        <v>8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23</v>
      </c>
      <c r="F25" s="17">
        <f>SUM(F14:F24)</f>
        <v>15</v>
      </c>
      <c r="G25" s="17">
        <f>SUM(G14:G24)</f>
        <v>0</v>
      </c>
      <c r="H25" s="18"/>
      <c r="I25" s="17">
        <f t="shared" si="0"/>
        <v>8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JUAN TOMAS RODRIGUEZ MONTERO</v>
      </c>
      <c r="C34" s="40"/>
      <c r="D34" s="40"/>
      <c r="E34" s="13"/>
      <c r="F34" s="13"/>
      <c r="G34" s="40" t="str">
        <f>'1'!G34:J34</f>
        <v xml:space="preserve">TONATIUH SOSME SANCHEZ 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1</v>
      </c>
      <c r="C8" s="34"/>
      <c r="D8" s="14" t="s">
        <v>4</v>
      </c>
      <c r="E8" s="20">
        <v>5</v>
      </c>
      <c r="F8"/>
      <c r="G8" s="4" t="s">
        <v>5</v>
      </c>
      <c r="H8" s="20">
        <v>4</v>
      </c>
      <c r="I8" s="33" t="s">
        <v>6</v>
      </c>
      <c r="J8" s="33"/>
      <c r="K8" s="33"/>
      <c r="L8" s="34" t="s">
        <v>32</v>
      </c>
      <c r="M8" s="34"/>
      <c r="N8" s="34"/>
    </row>
    <row r="10" spans="1:14" x14ac:dyDescent="0.25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5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DESARROLLO SUSTENTABLE</v>
      </c>
      <c r="B14" s="9" t="s">
        <v>30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23</v>
      </c>
      <c r="B25" s="17" t="s">
        <v>24</v>
      </c>
      <c r="C25" s="17" t="s">
        <v>24</v>
      </c>
      <c r="D25" s="17" t="s">
        <v>24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9" spans="1:14" x14ac:dyDescent="0.25">
      <c r="A29" s="12"/>
    </row>
    <row r="30" spans="1:14" x14ac:dyDescent="0.25">
      <c r="B30" s="37" t="s">
        <v>26</v>
      </c>
      <c r="C30" s="37"/>
      <c r="D30" s="37"/>
      <c r="G30" s="22" t="s">
        <v>27</v>
      </c>
      <c r="H30" s="22"/>
      <c r="I30" s="22"/>
      <c r="J30" s="22"/>
    </row>
    <row r="31" spans="1:14" ht="62.25" customHeight="1" x14ac:dyDescent="0.25">
      <c r="B31" s="38"/>
      <c r="C31" s="38"/>
      <c r="D31" s="38"/>
      <c r="G31" s="34"/>
      <c r="H31" s="34"/>
      <c r="I31" s="34"/>
      <c r="J31" s="34"/>
    </row>
    <row r="32" spans="1:14" hidden="1" x14ac:dyDescent="0.25">
      <c r="A32" s="39" t="e">
        <v>#REF!</v>
      </c>
      <c r="B32" s="39"/>
      <c r="C32" s="6"/>
      <c r="E32" s="39"/>
      <c r="F32" s="39"/>
      <c r="G32" s="39"/>
      <c r="H32" s="39"/>
    </row>
    <row r="33" spans="2:10" hidden="1" x14ac:dyDescent="0.25"/>
    <row r="34" spans="2:10" ht="45" customHeight="1" x14ac:dyDescent="0.25">
      <c r="B34" s="40" t="str">
        <f>B10</f>
        <v>ING. JUAN TOMAS RODRIGUEZ MONTERO</v>
      </c>
      <c r="C34" s="40"/>
      <c r="D34" s="40"/>
      <c r="E34" s="13"/>
      <c r="F34" s="13"/>
      <c r="G34" s="40" t="s">
        <v>34</v>
      </c>
      <c r="H34" s="40"/>
      <c r="I34" s="40"/>
      <c r="J34" s="40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2024-10-02T18:18:22Z</dcterms:modified>
  <cp:category/>
  <cp:contentStatus/>
</cp:coreProperties>
</file>