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JGR\"/>
    </mc:Choice>
  </mc:AlternateContent>
  <xr:revisionPtr revIDLastSave="0" documentId="8_{475F0801-C468-4A4E-8140-FBB6FFA22CA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11" r:id="rId2"/>
    <sheet name="3" sheetId="12" r:id="rId3"/>
    <sheet name="4" sheetId="13" r:id="rId4"/>
    <sheet name="FINAL" sheetId="1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5" l="1"/>
  <c r="M28" i="15"/>
  <c r="K28" i="15"/>
  <c r="F28" i="15"/>
  <c r="E28" i="15"/>
  <c r="L15" i="15"/>
  <c r="I15" i="15"/>
  <c r="L14" i="15"/>
  <c r="I14" i="15"/>
  <c r="L28" i="15" l="1"/>
  <c r="I28" i="15"/>
  <c r="N28" i="13"/>
  <c r="M28" i="13"/>
  <c r="K28" i="13"/>
  <c r="L28" i="13" s="1"/>
  <c r="F28" i="13"/>
  <c r="E28" i="13"/>
  <c r="L15" i="13"/>
  <c r="I15" i="13"/>
  <c r="L14" i="13"/>
  <c r="I14" i="13"/>
  <c r="N28" i="12"/>
  <c r="M28" i="12"/>
  <c r="K28" i="12"/>
  <c r="F28" i="12"/>
  <c r="E28" i="12"/>
  <c r="L15" i="12"/>
  <c r="I15" i="12"/>
  <c r="L14" i="12"/>
  <c r="I14" i="12"/>
  <c r="I28" i="13" l="1"/>
  <c r="I28" i="12"/>
  <c r="L28" i="12"/>
  <c r="N28" i="11"/>
  <c r="M28" i="11"/>
  <c r="K28" i="11"/>
  <c r="L28" i="11" s="1"/>
  <c r="F28" i="11"/>
  <c r="E28" i="11"/>
  <c r="I28" i="11" s="1"/>
  <c r="L15" i="11"/>
  <c r="I15" i="11"/>
  <c r="L14" i="11"/>
  <c r="I14" i="11"/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<sst xmlns="http://schemas.openxmlformats.org/spreadsheetml/2006/main" count="227" uniqueCount="48">
  <si>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</si>
  <si>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</si>
  <si>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</si>
  <si>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</si>
  <si>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</si>
  <si>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</si>
  <si>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</si>
  <si>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</si>
  <si>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</si>
  <si>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</si>
  <si>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</si>
  <si>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</si>
  <si>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</si>
  <si>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</si>
  <si>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</si>
  <si>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</si>
  <si>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</si>
  <si>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</si>
  <si>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</si>
  <si>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</si>
  <si>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</si>
  <si>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</si>
  <si>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</si>
  <si>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</si>
  <si>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</si>
  <si>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</si>
  <si>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</si>
  <si>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</si>
  <si>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</si>
  <si>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</si>
  <si>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</si>
  <si>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</si>
  <si>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</si>
  <si>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</si>
  <si>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</si>
  <si>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</si>
  <si>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</si>
  <si>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</si>
  <si>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</si>
  <si>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</si>
  <si>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</si>
  <si>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</si>
  <si>
    <t>III</t>
  </si>
  <si>
    <t>IV</t>
  </si>
  <si>
    <t>FINAL</t>
  </si>
  <si>
    <t>T</t>
  </si>
  <si>
    <t>IGEM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</si>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</sst>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0067" y="56031"/>
          <a:ext cx="132229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6.4" x14ac:dyDescent="0.25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40</v>
      </c>
      <c r="C37" s="21"/>
      <c r="D37" s="21"/>
      <c r="E37" s="13"/>
      <c r="F37" s="13"/>
      <c r="G37" s="22" t="s">
        <v>32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topLeftCell="A6" zoomScale="85" zoomScaleNormal="85" zoomScaleSheetLayoutView="100" workbookViewId="0">
      <selection activeCell="B26" sqref="B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2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40</v>
      </c>
      <c r="C37" s="21"/>
      <c r="D37" s="21"/>
      <c r="E37" s="13"/>
      <c r="F37" s="13"/>
      <c r="G37" s="22" t="s">
        <v>32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7"/>
  <sheetViews>
    <sheetView topLeftCell="A2"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3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 t="s">
        <v>42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0.74280000000000002</v>
      </c>
    </row>
    <row r="15" spans="1:14" s="11" customFormat="1" ht="26.4" x14ac:dyDescent="0.25">
      <c r="A15" s="8" t="s">
        <v>35</v>
      </c>
      <c r="B15" s="9" t="s">
        <v>42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0.70830000000000004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92</v>
      </c>
      <c r="N28" s="19">
        <f>AVERAGE(N14:N27)</f>
        <v>0.72555000000000003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40</v>
      </c>
      <c r="C37" s="21"/>
      <c r="D37" s="21"/>
      <c r="E37" s="13"/>
      <c r="F37" s="13"/>
      <c r="G37" s="22" t="s">
        <v>32</v>
      </c>
      <c r="H37" s="22"/>
      <c r="I37" s="22"/>
      <c r="J37" s="2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zoomScale="67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 t="s">
        <v>43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0.6</v>
      </c>
    </row>
    <row r="15" spans="1:14" s="11" customFormat="1" ht="26.4" x14ac:dyDescent="0.25">
      <c r="A15" s="8" t="s">
        <v>35</v>
      </c>
      <c r="B15" s="9" t="s">
        <v>43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88.5</v>
      </c>
      <c r="N28" s="19">
        <f>AVERAGE(N14:N27)</f>
        <v>0.62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40</v>
      </c>
      <c r="C37" s="21"/>
      <c r="D37" s="21"/>
      <c r="E37" s="13"/>
      <c r="F37" s="13"/>
      <c r="G37" s="22" t="s">
        <v>32</v>
      </c>
      <c r="H37" s="22"/>
      <c r="I37" s="22"/>
      <c r="J37" s="2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abSelected="1" zoomScale="89" zoomScaleNormal="89" zoomScaleSheetLayoutView="100" workbookViewId="0">
      <selection activeCell="S13" sqref="S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1093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47</v>
      </c>
      <c r="M8" s="28"/>
      <c r="N8" s="28"/>
    </row>
    <row r="10" spans="1:14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45</v>
      </c>
      <c r="C14" s="9" t="s">
        <v>36</v>
      </c>
      <c r="D14" s="9" t="s">
        <v>38</v>
      </c>
      <c r="E14" s="9">
        <v>37</v>
      </c>
      <c r="F14" s="9">
        <v>35</v>
      </c>
      <c r="G14" s="9">
        <v>0</v>
      </c>
      <c r="H14" s="10">
        <v>0.95</v>
      </c>
      <c r="I14" s="9">
        <f t="shared" ref="I14:I28" si="0">(E14-SUM(F14:G14))-K14</f>
        <v>2</v>
      </c>
      <c r="J14" s="10">
        <v>0.05</v>
      </c>
      <c r="K14" s="9">
        <v>0</v>
      </c>
      <c r="L14" s="10">
        <f t="shared" ref="L14:L28" si="1">K14/E14</f>
        <v>0</v>
      </c>
      <c r="M14" s="9">
        <v>91</v>
      </c>
      <c r="N14" s="15">
        <v>0.62849999999999995</v>
      </c>
    </row>
    <row r="15" spans="1:14" s="11" customFormat="1" x14ac:dyDescent="0.25">
      <c r="A15" s="8" t="s">
        <v>35</v>
      </c>
      <c r="B15" s="9" t="s">
        <v>45</v>
      </c>
      <c r="C15" s="9" t="s">
        <v>37</v>
      </c>
      <c r="D15" s="9" t="s">
        <v>46</v>
      </c>
      <c r="E15" s="9">
        <v>27</v>
      </c>
      <c r="F15" s="9">
        <v>25</v>
      </c>
      <c r="G15" s="9">
        <v>0</v>
      </c>
      <c r="H15" s="10">
        <v>0.93</v>
      </c>
      <c r="I15" s="9">
        <f t="shared" si="0"/>
        <v>2</v>
      </c>
      <c r="J15" s="10">
        <v>7.0000000000000007E-2</v>
      </c>
      <c r="K15" s="9">
        <v>0</v>
      </c>
      <c r="L15" s="10">
        <f t="shared" si="1"/>
        <v>0</v>
      </c>
      <c r="M15" s="9">
        <v>88</v>
      </c>
      <c r="N15" s="15">
        <v>0.52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60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(M14+M15)/2</f>
        <v>89.5</v>
      </c>
      <c r="N28" s="19">
        <f>AVERAGE(N14:N27)</f>
        <v>0.57424999999999993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40</v>
      </c>
      <c r="C37" s="21"/>
      <c r="D37" s="21"/>
      <c r="E37" s="13"/>
      <c r="F37" s="13"/>
      <c r="G37" s="22" t="s">
        <v>32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2024-09-25T19:14:27Z</cp:lastPrinted>
  <dcterms:created xsi:type="dcterms:W3CDTF">2021-11-22T14:45:25Z</dcterms:created>
  <dcterms:modified xsi:type="dcterms:W3CDTF">2025-01-13T22:15:35Z</dcterms:modified>
  <cp:category/>
  <cp:contentStatus/>
</cp:coreProperties>
</file>