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ón 1 unidad\307 b\"/>
    </mc:Choice>
  </mc:AlternateContent>
  <xr:revisionPtr revIDLastSave="0" documentId="13_ncr:1_{581DEBE4-04EA-4F89-9D88-C9214A87DF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K58" i="5" s="1"/>
  <c r="J55" i="5"/>
  <c r="P54" i="5"/>
  <c r="P57" i="5" s="1"/>
  <c r="O54" i="5"/>
  <c r="O57" i="5" s="1"/>
  <c r="N54" i="5"/>
  <c r="N57" i="5" s="1"/>
  <c r="M54" i="5"/>
  <c r="L54" i="5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L58" i="4" s="1"/>
  <c r="K55" i="4"/>
  <c r="K58" i="4" s="1"/>
  <c r="J55" i="4"/>
  <c r="P54" i="4"/>
  <c r="O54" i="4"/>
  <c r="N54" i="4"/>
  <c r="N57" i="4" s="1"/>
  <c r="M54" i="4"/>
  <c r="M57" i="4" s="1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N58" i="3" s="1"/>
  <c r="M55" i="3"/>
  <c r="L55" i="3"/>
  <c r="L58" i="3" s="1"/>
  <c r="K55" i="3"/>
  <c r="J55" i="3"/>
  <c r="P54" i="3"/>
  <c r="P57" i="3" s="1"/>
  <c r="O54" i="3"/>
  <c r="N54" i="3"/>
  <c r="N57" i="3" s="1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8" i="6" l="1"/>
  <c r="J57" i="6"/>
  <c r="J58" i="3"/>
  <c r="O58" i="4"/>
  <c r="L58" i="5"/>
  <c r="J57" i="3"/>
  <c r="K58" i="3"/>
  <c r="O57" i="4"/>
  <c r="P58" i="4"/>
  <c r="Q56" i="5"/>
  <c r="L57" i="5"/>
  <c r="M58" i="5"/>
  <c r="K57" i="3"/>
  <c r="P57" i="4"/>
  <c r="M57" i="5"/>
  <c r="Q56" i="3"/>
  <c r="M58" i="3"/>
  <c r="O58" i="5"/>
  <c r="O57" i="3"/>
  <c r="P58" i="3"/>
  <c r="Q56" i="4"/>
  <c r="L57" i="4"/>
  <c r="M58" i="4"/>
  <c r="J58" i="5"/>
  <c r="N57" i="6"/>
  <c r="Q56" i="6"/>
  <c r="M58" i="6"/>
  <c r="O58" i="6"/>
  <c r="Q54" i="6"/>
  <c r="Q55" i="6"/>
  <c r="Q54" i="5"/>
  <c r="Q57" i="5" s="1"/>
  <c r="Q55" i="5"/>
  <c r="Q58" i="5" s="1"/>
  <c r="J58" i="4"/>
  <c r="Q54" i="4"/>
  <c r="Q57" i="4" s="1"/>
  <c r="Q55" i="4"/>
  <c r="Q58" i="4" s="1"/>
  <c r="Q54" i="3"/>
  <c r="Q55" i="3"/>
  <c r="K52" i="1"/>
  <c r="L52" i="1"/>
  <c r="M52" i="1"/>
  <c r="N52" i="1"/>
  <c r="J52" i="1"/>
  <c r="K51" i="1"/>
  <c r="L51" i="1"/>
  <c r="M51" i="1"/>
  <c r="N51" i="1"/>
  <c r="K50" i="1"/>
  <c r="L50" i="1"/>
  <c r="M50" i="1"/>
  <c r="N50" i="1"/>
  <c r="J51" i="1"/>
  <c r="J50" i="1"/>
  <c r="Q58" i="3" l="1"/>
  <c r="Q57" i="3"/>
  <c r="Q58" i="6"/>
  <c r="Q57" i="6"/>
  <c r="P20" i="1" l="1"/>
  <c r="P21" i="1"/>
  <c r="P22" i="1"/>
  <c r="P23" i="1"/>
  <c r="P24" i="1"/>
  <c r="P25" i="1"/>
  <c r="P10" i="1"/>
  <c r="P11" i="1"/>
  <c r="P12" i="1"/>
  <c r="P13" i="1"/>
  <c r="P14" i="1"/>
  <c r="P15" i="1"/>
  <c r="P16" i="1"/>
  <c r="P17" i="1"/>
  <c r="P18" i="1"/>
  <c r="P19" i="1"/>
  <c r="K54" i="1"/>
  <c r="L54" i="1"/>
  <c r="M54" i="1"/>
  <c r="N54" i="1"/>
  <c r="K53" i="1"/>
  <c r="L53" i="1"/>
  <c r="M53" i="1"/>
  <c r="N53" i="1"/>
  <c r="J54" i="1"/>
  <c r="J53" i="1"/>
  <c r="O51" i="1" l="1"/>
  <c r="O52" i="1"/>
  <c r="O50" i="1"/>
  <c r="O53" i="1" s="1"/>
  <c r="P52" i="1"/>
  <c r="P51" i="1"/>
  <c r="P50" i="1"/>
  <c r="O54" i="1" l="1"/>
  <c r="P54" i="1"/>
  <c r="P53" i="1"/>
</calcChain>
</file>

<file path=xl/sharedStrings.xml><?xml version="1.0" encoding="utf-8"?>
<sst xmlns="http://schemas.openxmlformats.org/spreadsheetml/2006/main" count="198" uniqueCount="101">
  <si>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</si>
  <si>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</si>
  <si>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</si>
  <si>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</si>
  <si>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</si>
  <si>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</si>
  <si>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</si>
  <si>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</si>
  <si>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</si>
  <si>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</si>
  <si>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</si>
  <si>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</si>
  <si>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</si>
  <si>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</si>
  <si>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</si>
  <si>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</si>
  <si>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</si>
  <si>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</si>
  <si>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</si>
  <si>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</si>
  <si>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</si>
  <si>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</si>
  <si>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</si>
  <si>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</si>
  <si>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LIC.TANIA ITZEL BELLI GONZALEZ </t>
  </si>
  <si>
    <t>TANIA ITZEL BELLI GONZALEZ</t>
  </si>
  <si>
    <t>economia empresarial</t>
  </si>
  <si>
    <t>307 B</t>
  </si>
  <si>
    <t>Agosto – Diciembre 2024</t>
  </si>
  <si>
    <t>231U0265</t>
  </si>
  <si>
    <t>ALCUDIA BERNAL FATIMA</t>
  </si>
  <si>
    <t>231U0267</t>
  </si>
  <si>
    <t>APARICIO CRUZ CELESTE YAMILET</t>
  </si>
  <si>
    <t>231U0273</t>
  </si>
  <si>
    <t>CAMPOS ALVAREZ ANA LIZBETH</t>
  </si>
  <si>
    <t>231U0274</t>
  </si>
  <si>
    <t xml:space="preserve">CASTILLO GONZALEZ VALERIA </t>
  </si>
  <si>
    <t xml:space="preserve">CASTILLO MONTALVO FERNANDA DEL CARMEN </t>
  </si>
  <si>
    <t>231U0278</t>
  </si>
  <si>
    <t>CHIGUIL ALVARO JUAN ALBERTO</t>
  </si>
  <si>
    <t>GOMEZ CARRASCO LUZ NOEMI</t>
  </si>
  <si>
    <t>GOMEZ NOLASCO MORELVI IRASEMA</t>
  </si>
  <si>
    <t>MALAGA CAGAL MARIANA MONSERRAT</t>
  </si>
  <si>
    <t>MENDEZ ESPEJO MANUEL EDUARDO</t>
  </si>
  <si>
    <t>PACHECO ANTEMATE HIROMI ISABEL</t>
  </si>
  <si>
    <t>PEREZ PEREYRA ANGEL DANIEL</t>
  </si>
  <si>
    <t xml:space="preserve">SUAREZ PEREZ ALINNE CONCEPCION </t>
  </si>
  <si>
    <t>TOTOHERNANDEZ MANUEL ANTONIO</t>
  </si>
  <si>
    <t>VELASCO QUINO JUAN DAVID</t>
  </si>
  <si>
    <t>VILLAFUERTE CONCHI CRISTAL ALEXANDRA</t>
  </si>
  <si>
    <t>231U0291</t>
  </si>
  <si>
    <t>231U0292</t>
  </si>
  <si>
    <t>231U0307</t>
  </si>
  <si>
    <t>231U0651</t>
  </si>
  <si>
    <t>231U0665</t>
  </si>
  <si>
    <t>231U0320</t>
  </si>
  <si>
    <t>231U0323</t>
  </si>
  <si>
    <t>231U0325</t>
  </si>
  <si>
    <t>231U0328</t>
  </si>
  <si>
    <t>DIBANHI ALEJANDRA BRAVO LOPEZ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</si>
  <si>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</si>
  <si>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</si>
  <si>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</si>
  <si>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</si>
  <si>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</si>
  <si>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</si>
  <si>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</si>
  <si>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</si>
  <si>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</si>
  <si>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</si>
  <si>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</si>
  <si>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</si>
  <si>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231U0631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</si>
  <si>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</si>
  <si>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</si>
  <si>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</si>
  <si>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</si>
  <si>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</si>
  <si>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</si>
  <si>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</si>
  <si>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</si>
  <si>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</si>
  <si>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</si>
  <si>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</si>
  <si>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</si>
  <si>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 xml:space="preserve">JAUREGUI CHONTAL AMERICA YESENIA </t>
  </si>
  <si>
    <t>MANTILLA MINQUIS RADAMEX</t>
  </si>
  <si>
    <t>MARTINEZ DOMINGUEZ INGRID MONSERRAT</t>
  </si>
  <si>
    <t>MARTINEZ PASCUAL KRISTEN RUBI</t>
  </si>
  <si>
    <t>MIJANGOS VAZQUEZ LEONARDO</t>
  </si>
  <si>
    <t>ORTEGA CADENA GERVACIO</t>
  </si>
  <si>
    <t>PAXTIAN ARTIGAS AMARIEL</t>
  </si>
  <si>
    <t>QUINO PAXTIAN ANDRES MANUEL</t>
  </si>
  <si>
    <t xml:space="preserve">SALINAS CARRERA ISMAEL ARNULFO </t>
  </si>
  <si>
    <t>TOTO CHAPOL CARMEN SARAI</t>
  </si>
  <si>
    <t xml:space="preserve">VELASCO ANTELE EDGAR EMANUEL </t>
  </si>
  <si>
    <t>231U02302</t>
  </si>
  <si>
    <t>ECONOMIA EMPRESARIAL</t>
  </si>
  <si>
    <t>AGOSTO - DICIEMBRE 2024</t>
  </si>
  <si>
    <t xml:space="preserve">307 C </t>
  </si>
  <si>
    <t>231u0272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</si>
</sst>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8"/>
  <sheetViews>
    <sheetView tabSelected="1" topLeftCell="A2" zoomScale="84" zoomScaleNormal="84" workbookViewId="0">
      <selection activeCell="C25" sqref="C2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"/>
      <c r="Q2" s="2"/>
    </row>
    <row r="3" spans="2:17" x14ac:dyDescent="0.35">
      <c r="C3" s="16" t="s">
        <v>8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  <c r="Q3" s="1"/>
    </row>
    <row r="4" spans="2:17" x14ac:dyDescent="0.35">
      <c r="C4" t="s">
        <v>0</v>
      </c>
      <c r="D4" s="21" t="s">
        <v>26</v>
      </c>
      <c r="E4" s="21"/>
      <c r="F4" s="21"/>
      <c r="G4" s="21"/>
      <c r="I4" t="s">
        <v>1</v>
      </c>
      <c r="J4" s="23" t="s">
        <v>27</v>
      </c>
      <c r="K4" s="23"/>
      <c r="M4" t="s">
        <v>2</v>
      </c>
      <c r="N4" s="24">
        <v>45560</v>
      </c>
      <c r="O4" s="24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3" t="s">
        <v>28</v>
      </c>
      <c r="E6" s="23"/>
      <c r="F6" s="23"/>
      <c r="G6" s="23"/>
      <c r="I6" s="17" t="s">
        <v>22</v>
      </c>
      <c r="J6" s="17"/>
      <c r="K6" s="26" t="s">
        <v>24</v>
      </c>
      <c r="L6" s="26"/>
      <c r="M6" s="26"/>
      <c r="N6" s="26"/>
      <c r="O6" s="26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6" t="s">
        <v>29</v>
      </c>
      <c r="D9" s="29" t="s">
        <v>30</v>
      </c>
      <c r="E9" s="30"/>
      <c r="F9" s="30"/>
      <c r="G9" s="30"/>
      <c r="H9" s="30"/>
      <c r="I9" s="31"/>
      <c r="J9" s="4">
        <v>97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 t="shared" ref="P9:P25" si="0">SUM(J9:O9)/7</f>
        <v>13.857142857142858</v>
      </c>
    </row>
    <row r="10" spans="2:17" x14ac:dyDescent="0.35">
      <c r="B10" s="6">
        <v>2</v>
      </c>
      <c r="C10" s="6" t="s">
        <v>31</v>
      </c>
      <c r="D10" s="22" t="s">
        <v>32</v>
      </c>
      <c r="E10" s="22"/>
      <c r="F10" s="22"/>
      <c r="G10" s="22"/>
      <c r="H10" s="22"/>
      <c r="I10" s="22"/>
      <c r="J10" s="4">
        <v>99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si="0"/>
        <v>14.142857142857142</v>
      </c>
    </row>
    <row r="11" spans="2:17" x14ac:dyDescent="0.35">
      <c r="B11" s="6">
        <v>3</v>
      </c>
      <c r="C11" s="6" t="s">
        <v>33</v>
      </c>
      <c r="D11" s="22" t="s">
        <v>34</v>
      </c>
      <c r="E11" s="22"/>
      <c r="F11" s="22"/>
      <c r="G11" s="22"/>
      <c r="H11" s="22"/>
      <c r="I11" s="22"/>
      <c r="J11" s="4">
        <v>99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14.142857142857142</v>
      </c>
    </row>
    <row r="12" spans="2:17" x14ac:dyDescent="0.35">
      <c r="B12" s="6">
        <v>4</v>
      </c>
      <c r="C12" s="6" t="s">
        <v>35</v>
      </c>
      <c r="D12" s="22" t="s">
        <v>36</v>
      </c>
      <c r="E12" s="22"/>
      <c r="F12" s="22"/>
      <c r="G12" s="22"/>
      <c r="H12" s="22"/>
      <c r="I12" s="22"/>
      <c r="J12" s="4">
        <v>94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13.428571428571429</v>
      </c>
    </row>
    <row r="13" spans="2:17" x14ac:dyDescent="0.35">
      <c r="B13" s="6">
        <v>5</v>
      </c>
      <c r="C13" s="6" t="s">
        <v>31</v>
      </c>
      <c r="D13" s="22" t="s">
        <v>37</v>
      </c>
      <c r="E13" s="22"/>
      <c r="F13" s="22"/>
      <c r="G13" s="22"/>
      <c r="H13" s="22"/>
      <c r="I13" s="22"/>
      <c r="J13" s="4">
        <v>94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13.428571428571429</v>
      </c>
    </row>
    <row r="14" spans="2:17" x14ac:dyDescent="0.35">
      <c r="B14" s="6">
        <v>6</v>
      </c>
      <c r="C14" s="6" t="s">
        <v>38</v>
      </c>
      <c r="D14" s="22" t="s">
        <v>39</v>
      </c>
      <c r="E14" s="22"/>
      <c r="F14" s="22"/>
      <c r="G14" s="22"/>
      <c r="H14" s="22"/>
      <c r="I14" s="22"/>
      <c r="J14" s="4">
        <v>96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13.714285714285714</v>
      </c>
    </row>
    <row r="15" spans="2:17" x14ac:dyDescent="0.35">
      <c r="B15" s="6">
        <v>7</v>
      </c>
      <c r="C15" s="6" t="s">
        <v>50</v>
      </c>
      <c r="D15" s="22" t="s">
        <v>40</v>
      </c>
      <c r="E15" s="22"/>
      <c r="F15" s="22"/>
      <c r="G15" s="22"/>
      <c r="H15" s="22"/>
      <c r="I15" s="22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12.857142857142858</v>
      </c>
    </row>
    <row r="16" spans="2:17" x14ac:dyDescent="0.35">
      <c r="B16" s="6">
        <v>8</v>
      </c>
      <c r="C16" s="6" t="s">
        <v>51</v>
      </c>
      <c r="D16" s="22" t="s">
        <v>41</v>
      </c>
      <c r="E16" s="22"/>
      <c r="F16" s="22"/>
      <c r="G16" s="22"/>
      <c r="H16" s="22"/>
      <c r="I16" s="22"/>
      <c r="J16" s="4">
        <v>81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11.571428571428571</v>
      </c>
    </row>
    <row r="17" spans="2:16" x14ac:dyDescent="0.35">
      <c r="B17" s="6">
        <v>9</v>
      </c>
      <c r="C17" s="6" t="s">
        <v>96</v>
      </c>
      <c r="D17" s="32" t="s">
        <v>42</v>
      </c>
      <c r="E17" s="32"/>
      <c r="F17" s="32"/>
      <c r="G17" s="32"/>
      <c r="H17" s="32"/>
      <c r="I17" s="32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14.285714285714286</v>
      </c>
    </row>
    <row r="18" spans="2:16" x14ac:dyDescent="0.35">
      <c r="B18" s="6">
        <v>10</v>
      </c>
      <c r="C18" s="6" t="s">
        <v>52</v>
      </c>
      <c r="D18" s="22" t="s">
        <v>43</v>
      </c>
      <c r="E18" s="22"/>
      <c r="F18" s="22"/>
      <c r="G18" s="22"/>
      <c r="H18" s="22"/>
      <c r="I18" s="22"/>
      <c r="J18" s="4">
        <v>93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13.285714285714286</v>
      </c>
    </row>
    <row r="19" spans="2:16" x14ac:dyDescent="0.35">
      <c r="B19" s="6">
        <v>11</v>
      </c>
      <c r="C19" s="6" t="s">
        <v>53</v>
      </c>
      <c r="D19" s="22" t="s">
        <v>44</v>
      </c>
      <c r="E19" s="22"/>
      <c r="F19" s="22"/>
      <c r="G19" s="22"/>
      <c r="H19" s="22"/>
      <c r="I19" s="22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12.142857142857142</v>
      </c>
    </row>
    <row r="20" spans="2:16" x14ac:dyDescent="0.35">
      <c r="B20" s="6">
        <v>12</v>
      </c>
      <c r="C20" s="6" t="s">
        <v>54</v>
      </c>
      <c r="D20" s="22" t="s">
        <v>45</v>
      </c>
      <c r="E20" s="22"/>
      <c r="F20" s="22"/>
      <c r="G20" s="22"/>
      <c r="H20" s="22"/>
      <c r="I20" s="22"/>
      <c r="J20" s="4">
        <v>92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13.142857142857142</v>
      </c>
    </row>
    <row r="21" spans="2:16" x14ac:dyDescent="0.35">
      <c r="B21" s="6">
        <v>13</v>
      </c>
      <c r="C21" s="6" t="s">
        <v>55</v>
      </c>
      <c r="D21" s="22" t="s">
        <v>46</v>
      </c>
      <c r="E21" s="22"/>
      <c r="F21" s="22"/>
      <c r="G21" s="22"/>
      <c r="H21" s="22"/>
      <c r="I21" s="22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14.285714285714286</v>
      </c>
    </row>
    <row r="22" spans="2:16" x14ac:dyDescent="0.35">
      <c r="B22" s="6">
        <v>14</v>
      </c>
      <c r="C22" s="6" t="s">
        <v>56</v>
      </c>
      <c r="D22" s="22" t="s">
        <v>47</v>
      </c>
      <c r="E22" s="22"/>
      <c r="F22" s="22"/>
      <c r="G22" s="22"/>
      <c r="H22" s="22"/>
      <c r="I22" s="22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10</v>
      </c>
    </row>
    <row r="23" spans="2:16" x14ac:dyDescent="0.35">
      <c r="B23" s="6">
        <v>15</v>
      </c>
      <c r="C23" s="6" t="s">
        <v>57</v>
      </c>
      <c r="D23" s="22" t="s">
        <v>48</v>
      </c>
      <c r="E23" s="22"/>
      <c r="F23" s="22"/>
      <c r="G23" s="22"/>
      <c r="H23" s="22"/>
      <c r="I23" s="22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12.857142857142858</v>
      </c>
    </row>
    <row r="24" spans="2:16" x14ac:dyDescent="0.35">
      <c r="B24" s="6">
        <v>16</v>
      </c>
      <c r="C24" s="6" t="s">
        <v>58</v>
      </c>
      <c r="D24" s="22" t="s">
        <v>49</v>
      </c>
      <c r="E24" s="22"/>
      <c r="F24" s="22"/>
      <c r="G24" s="22"/>
      <c r="H24" s="22"/>
      <c r="I24" s="22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14.285714285714286</v>
      </c>
    </row>
    <row r="25" spans="2:16" x14ac:dyDescent="0.35">
      <c r="B25" s="6">
        <v>17</v>
      </c>
      <c r="C25" s="6" t="s">
        <v>100</v>
      </c>
      <c r="D25" s="22" t="s">
        <v>59</v>
      </c>
      <c r="E25" s="22"/>
      <c r="F25" s="22"/>
      <c r="G25" s="22"/>
      <c r="H25" s="22"/>
      <c r="I25" s="22"/>
      <c r="J25" s="4">
        <v>82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11.714285714285714</v>
      </c>
    </row>
    <row r="26" spans="2:16" x14ac:dyDescent="0.35">
      <c r="B26" s="6">
        <v>18</v>
      </c>
      <c r="C26" s="6"/>
      <c r="D26" s="22"/>
      <c r="E26" s="22"/>
      <c r="F26" s="22"/>
      <c r="G26" s="22"/>
      <c r="H26" s="22"/>
      <c r="I26" s="22"/>
      <c r="J26" s="4"/>
      <c r="K26" s="4"/>
      <c r="L26" s="4"/>
      <c r="M26" s="4"/>
      <c r="N26" s="4"/>
      <c r="O26" s="4"/>
      <c r="P26" s="10"/>
    </row>
    <row r="27" spans="2:16" x14ac:dyDescent="0.35">
      <c r="B27" s="6">
        <v>19</v>
      </c>
      <c r="C27" s="6"/>
      <c r="D27" s="22"/>
      <c r="E27" s="22"/>
      <c r="F27" s="22"/>
      <c r="G27" s="22"/>
      <c r="H27" s="22"/>
      <c r="I27" s="22"/>
      <c r="J27" s="4"/>
      <c r="K27" s="4"/>
      <c r="L27" s="4"/>
      <c r="M27" s="4"/>
      <c r="N27" s="4"/>
      <c r="O27" s="4"/>
      <c r="P27" s="10"/>
    </row>
    <row r="28" spans="2:16" x14ac:dyDescent="0.35">
      <c r="B28" s="6">
        <v>20</v>
      </c>
      <c r="C28" s="6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  <c r="P28" s="10"/>
    </row>
    <row r="29" spans="2:16" x14ac:dyDescent="0.35">
      <c r="B29" s="6">
        <v>21</v>
      </c>
      <c r="C29" s="6"/>
      <c r="D29" s="22"/>
      <c r="E29" s="22"/>
      <c r="F29" s="22"/>
      <c r="G29" s="22"/>
      <c r="H29" s="22"/>
      <c r="I29" s="22"/>
      <c r="J29" s="4"/>
      <c r="K29" s="4"/>
      <c r="L29" s="4"/>
      <c r="M29" s="4"/>
      <c r="N29" s="4"/>
      <c r="O29" s="4"/>
      <c r="P29" s="10"/>
    </row>
    <row r="30" spans="2:16" x14ac:dyDescent="0.35">
      <c r="B30" s="6"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10"/>
    </row>
    <row r="31" spans="2:16" x14ac:dyDescent="0.35">
      <c r="B31" s="6"/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10"/>
    </row>
    <row r="32" spans="2:16" x14ac:dyDescent="0.35">
      <c r="B32" s="6"/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10"/>
    </row>
    <row r="33" spans="2:16" x14ac:dyDescent="0.35">
      <c r="B33" s="6"/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10"/>
    </row>
    <row r="34" spans="2:16" x14ac:dyDescent="0.35">
      <c r="B34" s="6"/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10"/>
    </row>
    <row r="35" spans="2:16" x14ac:dyDescent="0.35">
      <c r="B35" s="6"/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10"/>
    </row>
    <row r="36" spans="2:16" x14ac:dyDescent="0.35">
      <c r="B36" s="6"/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10"/>
    </row>
    <row r="37" spans="2:16" x14ac:dyDescent="0.35">
      <c r="B37" s="6"/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10"/>
    </row>
    <row r="38" spans="2:16" x14ac:dyDescent="0.35">
      <c r="B38" s="6"/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10"/>
    </row>
    <row r="39" spans="2:16" x14ac:dyDescent="0.35">
      <c r="B39" s="6"/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10"/>
    </row>
    <row r="40" spans="2:16" x14ac:dyDescent="0.35">
      <c r="B40" s="6"/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10"/>
    </row>
    <row r="41" spans="2:16" x14ac:dyDescent="0.35">
      <c r="B41" s="6"/>
      <c r="C41" s="7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10"/>
    </row>
    <row r="42" spans="2:16" x14ac:dyDescent="0.35">
      <c r="B42" s="6"/>
      <c r="C42" s="7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10"/>
    </row>
    <row r="43" spans="2:16" x14ac:dyDescent="0.35">
      <c r="B43" s="6"/>
      <c r="C43" s="7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10"/>
    </row>
    <row r="44" spans="2:16" x14ac:dyDescent="0.35">
      <c r="B44" s="6"/>
      <c r="C44" s="7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10"/>
    </row>
    <row r="45" spans="2:16" x14ac:dyDescent="0.35">
      <c r="B45" s="6"/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10"/>
    </row>
    <row r="46" spans="2:16" x14ac:dyDescent="0.35">
      <c r="B46" s="6"/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10"/>
    </row>
    <row r="47" spans="2:16" x14ac:dyDescent="0.35">
      <c r="B47" s="6"/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10"/>
    </row>
    <row r="48" spans="2:16" x14ac:dyDescent="0.35">
      <c r="B48" s="6"/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10"/>
    </row>
    <row r="49" spans="2:16" x14ac:dyDescent="0.35">
      <c r="B49" s="6"/>
      <c r="C49" s="3"/>
      <c r="D49" s="35"/>
      <c r="E49" s="36"/>
      <c r="F49" s="36"/>
      <c r="G49" s="36"/>
      <c r="H49" s="36"/>
      <c r="I49" s="37"/>
      <c r="J49" s="3"/>
      <c r="K49" s="3"/>
      <c r="L49" s="3"/>
      <c r="M49" s="3"/>
      <c r="N49" s="3"/>
      <c r="O49" s="3"/>
      <c r="P49" s="10"/>
    </row>
    <row r="50" spans="2:16" x14ac:dyDescent="0.35">
      <c r="C50" s="17"/>
      <c r="D50" s="17"/>
      <c r="E50" s="1"/>
      <c r="H50" s="18" t="s">
        <v>19</v>
      </c>
      <c r="I50" s="18"/>
      <c r="J50" s="11">
        <f t="shared" ref="J50:O50" si="1">COUNTIF(J9:J49,"&gt;=70")</f>
        <v>17</v>
      </c>
      <c r="K50" s="11">
        <f t="shared" si="1"/>
        <v>0</v>
      </c>
      <c r="L50" s="11">
        <f t="shared" si="1"/>
        <v>0</v>
      </c>
      <c r="M50" s="11">
        <f t="shared" si="1"/>
        <v>0</v>
      </c>
      <c r="N50" s="11">
        <f t="shared" si="1"/>
        <v>0</v>
      </c>
      <c r="O50" s="11">
        <f t="shared" si="1"/>
        <v>0</v>
      </c>
      <c r="P50" s="15">
        <f>COUNTIF(P9:P44,"&gt;=70")</f>
        <v>0</v>
      </c>
    </row>
    <row r="51" spans="2:16" x14ac:dyDescent="0.35">
      <c r="C51" s="17"/>
      <c r="D51" s="17"/>
      <c r="E51" s="8"/>
      <c r="H51" s="19" t="s">
        <v>20</v>
      </c>
      <c r="I51" s="19"/>
      <c r="J51" s="12">
        <f t="shared" ref="J51:P51" si="2">COUNTIF(J9:J49,"&lt;70")</f>
        <v>0</v>
      </c>
      <c r="K51" s="12">
        <f t="shared" si="2"/>
        <v>17</v>
      </c>
      <c r="L51" s="12">
        <f t="shared" si="2"/>
        <v>17</v>
      </c>
      <c r="M51" s="12">
        <f t="shared" si="2"/>
        <v>17</v>
      </c>
      <c r="N51" s="12">
        <f t="shared" si="2"/>
        <v>17</v>
      </c>
      <c r="O51" s="12">
        <f t="shared" si="2"/>
        <v>17</v>
      </c>
      <c r="P51" s="12">
        <f t="shared" si="2"/>
        <v>17</v>
      </c>
    </row>
    <row r="52" spans="2:16" x14ac:dyDescent="0.35">
      <c r="C52" s="17"/>
      <c r="D52" s="17"/>
      <c r="E52" s="17"/>
      <c r="H52" s="19" t="s">
        <v>21</v>
      </c>
      <c r="I52" s="19"/>
      <c r="J52" s="12">
        <f t="shared" ref="J52:P52" si="3">COUNT(J9:J49)</f>
        <v>17</v>
      </c>
      <c r="K52" s="12">
        <f t="shared" si="3"/>
        <v>17</v>
      </c>
      <c r="L52" s="12">
        <f t="shared" si="3"/>
        <v>17</v>
      </c>
      <c r="M52" s="12">
        <f t="shared" si="3"/>
        <v>17</v>
      </c>
      <c r="N52" s="12">
        <f t="shared" si="3"/>
        <v>17</v>
      </c>
      <c r="O52" s="12">
        <f t="shared" si="3"/>
        <v>17</v>
      </c>
      <c r="P52" s="12">
        <f t="shared" si="3"/>
        <v>17</v>
      </c>
    </row>
    <row r="53" spans="2:16" x14ac:dyDescent="0.35">
      <c r="C53" s="17"/>
      <c r="D53" s="17"/>
      <c r="E53" s="1"/>
      <c r="H53" s="20" t="s">
        <v>16</v>
      </c>
      <c r="I53" s="20"/>
      <c r="J53" s="13">
        <f>J50/J52</f>
        <v>1</v>
      </c>
      <c r="K53" s="14">
        <f t="shared" ref="K53:P53" si="4">K50/K52</f>
        <v>0</v>
      </c>
      <c r="L53" s="14">
        <f t="shared" si="4"/>
        <v>0</v>
      </c>
      <c r="M53" s="14">
        <f t="shared" si="4"/>
        <v>0</v>
      </c>
      <c r="N53" s="14">
        <f t="shared" si="4"/>
        <v>0</v>
      </c>
      <c r="O53" s="14">
        <f t="shared" si="4"/>
        <v>0</v>
      </c>
      <c r="P53" s="14">
        <f t="shared" si="4"/>
        <v>0</v>
      </c>
    </row>
    <row r="54" spans="2:16" x14ac:dyDescent="0.35">
      <c r="C54" s="17"/>
      <c r="D54" s="17"/>
      <c r="E54" s="1"/>
      <c r="H54" s="20" t="s">
        <v>17</v>
      </c>
      <c r="I54" s="20"/>
      <c r="J54" s="13">
        <f>J51/J52</f>
        <v>0</v>
      </c>
      <c r="K54" s="13">
        <f t="shared" ref="K54:P54" si="5">K51/K52</f>
        <v>1</v>
      </c>
      <c r="L54" s="14">
        <f t="shared" si="5"/>
        <v>1</v>
      </c>
      <c r="M54" s="14">
        <f t="shared" si="5"/>
        <v>1</v>
      </c>
      <c r="N54" s="14">
        <f t="shared" si="5"/>
        <v>1</v>
      </c>
      <c r="O54" s="14">
        <f t="shared" si="5"/>
        <v>1</v>
      </c>
      <c r="P54" s="14">
        <f t="shared" si="5"/>
        <v>1</v>
      </c>
    </row>
    <row r="55" spans="2:16" x14ac:dyDescent="0.35">
      <c r="C55" s="17"/>
      <c r="D55" s="17"/>
      <c r="E55" s="8"/>
    </row>
    <row r="56" spans="2:16" x14ac:dyDescent="0.35">
      <c r="C56" s="1"/>
      <c r="D56" s="1"/>
      <c r="E56" s="8"/>
    </row>
    <row r="57" spans="2:16" x14ac:dyDescent="0.35">
      <c r="J57" s="27" t="s">
        <v>25</v>
      </c>
      <c r="K57" s="27"/>
      <c r="L57" s="27"/>
      <c r="M57" s="27"/>
      <c r="N57" s="27"/>
      <c r="O57" s="27"/>
    </row>
    <row r="58" spans="2:16" x14ac:dyDescent="0.35">
      <c r="J58" s="25" t="s">
        <v>18</v>
      </c>
      <c r="K58" s="25"/>
      <c r="L58" s="25"/>
      <c r="M58" s="25"/>
      <c r="N58" s="25"/>
      <c r="O58" s="25"/>
    </row>
  </sheetData>
  <mergeCells count="63">
    <mergeCell ref="C50:D50"/>
    <mergeCell ref="D45:I45"/>
    <mergeCell ref="D46:I46"/>
    <mergeCell ref="D47:I47"/>
    <mergeCell ref="D48:I48"/>
    <mergeCell ref="D49:I49"/>
    <mergeCell ref="D21:I21"/>
    <mergeCell ref="D44:I44"/>
    <mergeCell ref="D29:I29"/>
    <mergeCell ref="D30:I30"/>
    <mergeCell ref="D31:I31"/>
    <mergeCell ref="D32:I32"/>
    <mergeCell ref="D33:I33"/>
    <mergeCell ref="D34:I34"/>
    <mergeCell ref="D40:I40"/>
    <mergeCell ref="D17:I17"/>
    <mergeCell ref="B2:O2"/>
    <mergeCell ref="D41:I41"/>
    <mergeCell ref="D42:I42"/>
    <mergeCell ref="D43:I43"/>
    <mergeCell ref="D24:I24"/>
    <mergeCell ref="D25:I25"/>
    <mergeCell ref="D26:I26"/>
    <mergeCell ref="D27:I27"/>
    <mergeCell ref="D35:I35"/>
    <mergeCell ref="D36:I36"/>
    <mergeCell ref="D37:I37"/>
    <mergeCell ref="D38:I38"/>
    <mergeCell ref="D39:I39"/>
    <mergeCell ref="D28:I28"/>
    <mergeCell ref="D20:I20"/>
    <mergeCell ref="J58:O58"/>
    <mergeCell ref="C51:D51"/>
    <mergeCell ref="I6:J6"/>
    <mergeCell ref="K6:O6"/>
    <mergeCell ref="J57:O57"/>
    <mergeCell ref="D22:I22"/>
    <mergeCell ref="D23:I23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D18:I18"/>
    <mergeCell ref="J4:K4"/>
    <mergeCell ref="N4:O4"/>
    <mergeCell ref="D15:I15"/>
    <mergeCell ref="D16:I1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2" zoomScale="84" zoomScaleNormal="84" workbookViewId="0">
      <selection activeCell="J61" sqref="J61:P6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6" t="s">
        <v>8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"/>
      <c r="R3" s="1"/>
    </row>
    <row r="4" spans="2:18" x14ac:dyDescent="0.35">
      <c r="C4" t="s">
        <v>0</v>
      </c>
      <c r="D4" s="21" t="s">
        <v>97</v>
      </c>
      <c r="E4" s="21"/>
      <c r="F4" s="21"/>
      <c r="G4" s="21"/>
      <c r="I4" t="s">
        <v>1</v>
      </c>
      <c r="J4" s="23" t="s">
        <v>99</v>
      </c>
      <c r="K4" s="23"/>
      <c r="M4" t="s">
        <v>2</v>
      </c>
      <c r="N4" s="24">
        <v>45559</v>
      </c>
      <c r="O4" s="2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3" t="s">
        <v>98</v>
      </c>
      <c r="E6" s="23"/>
      <c r="F6" s="23"/>
      <c r="G6" s="23"/>
      <c r="I6" s="17" t="s">
        <v>22</v>
      </c>
      <c r="J6" s="17"/>
      <c r="K6" s="26" t="s">
        <v>25</v>
      </c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60</v>
      </c>
      <c r="D9" s="29" t="s">
        <v>78</v>
      </c>
      <c r="E9" s="30"/>
      <c r="F9" s="30"/>
      <c r="G9" s="30"/>
      <c r="H9" s="30"/>
      <c r="I9" s="31"/>
      <c r="J9" s="4">
        <v>97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13.857142857142858</v>
      </c>
    </row>
    <row r="10" spans="2:18" x14ac:dyDescent="0.35">
      <c r="B10" s="6">
        <f>B9+1</f>
        <v>2</v>
      </c>
      <c r="C10" s="6" t="s">
        <v>61</v>
      </c>
      <c r="D10" s="29" t="s">
        <v>79</v>
      </c>
      <c r="E10" s="30"/>
      <c r="F10" s="30"/>
      <c r="G10" s="30"/>
      <c r="H10" s="30"/>
      <c r="I10" s="31"/>
      <c r="J10" s="4">
        <v>92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13.142857142857142</v>
      </c>
    </row>
    <row r="11" spans="2:18" x14ac:dyDescent="0.35">
      <c r="B11" s="6">
        <f t="shared" ref="B11:B53" si="1">B10+1</f>
        <v>3</v>
      </c>
      <c r="C11" s="6" t="s">
        <v>62</v>
      </c>
      <c r="D11" s="29" t="s">
        <v>80</v>
      </c>
      <c r="E11" s="30"/>
      <c r="F11" s="30"/>
      <c r="G11" s="30"/>
      <c r="H11" s="30"/>
      <c r="I11" s="31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12.142857142857142</v>
      </c>
    </row>
    <row r="12" spans="2:18" x14ac:dyDescent="0.35">
      <c r="B12" s="6">
        <f t="shared" si="1"/>
        <v>4</v>
      </c>
      <c r="C12" s="6" t="s">
        <v>63</v>
      </c>
      <c r="D12" s="29" t="s">
        <v>81</v>
      </c>
      <c r="E12" s="30"/>
      <c r="F12" s="30"/>
      <c r="G12" s="30"/>
      <c r="H12" s="30"/>
      <c r="I12" s="31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14.285714285714286</v>
      </c>
    </row>
    <row r="13" spans="2:18" x14ac:dyDescent="0.35">
      <c r="B13" s="6">
        <f t="shared" si="1"/>
        <v>5</v>
      </c>
      <c r="C13" s="6" t="s">
        <v>64</v>
      </c>
      <c r="D13" s="29" t="s">
        <v>82</v>
      </c>
      <c r="E13" s="30"/>
      <c r="F13" s="30"/>
      <c r="G13" s="30"/>
      <c r="H13" s="30"/>
      <c r="I13" s="31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35">
      <c r="B14" s="6">
        <f t="shared" si="1"/>
        <v>6</v>
      </c>
      <c r="C14" s="6" t="s">
        <v>65</v>
      </c>
      <c r="D14" s="29" t="s">
        <v>83</v>
      </c>
      <c r="E14" s="30"/>
      <c r="F14" s="30"/>
      <c r="G14" s="30"/>
      <c r="H14" s="30"/>
      <c r="I14" s="31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 t="s">
        <v>66</v>
      </c>
      <c r="D15" s="29" t="s">
        <v>84</v>
      </c>
      <c r="E15" s="30"/>
      <c r="F15" s="30"/>
      <c r="G15" s="30"/>
      <c r="H15" s="30"/>
      <c r="I15" s="31"/>
      <c r="J15" s="4">
        <v>82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11.714285714285714</v>
      </c>
    </row>
    <row r="16" spans="2:18" x14ac:dyDescent="0.35">
      <c r="B16" s="6">
        <f t="shared" si="1"/>
        <v>8</v>
      </c>
      <c r="C16" s="6" t="s">
        <v>67</v>
      </c>
      <c r="D16" s="29" t="s">
        <v>85</v>
      </c>
      <c r="E16" s="30"/>
      <c r="F16" s="30"/>
      <c r="G16" s="30"/>
      <c r="H16" s="30"/>
      <c r="I16" s="31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13.571428571428571</v>
      </c>
    </row>
    <row r="17" spans="2:17" x14ac:dyDescent="0.35">
      <c r="B17" s="6">
        <f t="shared" si="1"/>
        <v>9</v>
      </c>
      <c r="C17" s="6" t="s">
        <v>68</v>
      </c>
      <c r="D17" s="38" t="s">
        <v>86</v>
      </c>
      <c r="E17" s="39"/>
      <c r="F17" s="39"/>
      <c r="G17" s="39"/>
      <c r="H17" s="39"/>
      <c r="I17" s="40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35">
      <c r="B18" s="6">
        <f t="shared" si="1"/>
        <v>10</v>
      </c>
      <c r="C18" s="6" t="s">
        <v>69</v>
      </c>
      <c r="D18" s="29" t="s">
        <v>87</v>
      </c>
      <c r="E18" s="30"/>
      <c r="F18" s="30"/>
      <c r="G18" s="30"/>
      <c r="H18" s="30"/>
      <c r="I18" s="31"/>
      <c r="J18" s="4">
        <v>93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13.285714285714286</v>
      </c>
    </row>
    <row r="19" spans="2:17" x14ac:dyDescent="0.35">
      <c r="B19" s="6">
        <f t="shared" si="1"/>
        <v>11</v>
      </c>
      <c r="C19" s="6" t="s">
        <v>70</v>
      </c>
      <c r="D19" s="29" t="s">
        <v>88</v>
      </c>
      <c r="E19" s="30"/>
      <c r="F19" s="30"/>
      <c r="G19" s="30"/>
      <c r="H19" s="30"/>
      <c r="I19" s="31"/>
      <c r="J19" s="4">
        <v>94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13.428571428571429</v>
      </c>
    </row>
    <row r="20" spans="2:17" x14ac:dyDescent="0.35">
      <c r="B20" s="6">
        <f t="shared" si="1"/>
        <v>12</v>
      </c>
      <c r="C20" s="6" t="s">
        <v>71</v>
      </c>
      <c r="D20" s="29" t="s">
        <v>89</v>
      </c>
      <c r="E20" s="30"/>
      <c r="F20" s="30"/>
      <c r="G20" s="30"/>
      <c r="H20" s="30"/>
      <c r="I20" s="31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5">
      <c r="B21" s="6">
        <f t="shared" si="1"/>
        <v>13</v>
      </c>
      <c r="C21" s="6" t="s">
        <v>72</v>
      </c>
      <c r="D21" s="29" t="s">
        <v>90</v>
      </c>
      <c r="E21" s="30"/>
      <c r="F21" s="30"/>
      <c r="G21" s="30"/>
      <c r="H21" s="30"/>
      <c r="I21" s="31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35">
      <c r="B22" s="6">
        <f t="shared" si="1"/>
        <v>14</v>
      </c>
      <c r="C22" s="6" t="s">
        <v>73</v>
      </c>
      <c r="D22" s="29" t="s">
        <v>91</v>
      </c>
      <c r="E22" s="30"/>
      <c r="F22" s="30"/>
      <c r="G22" s="30"/>
      <c r="H22" s="30"/>
      <c r="I22" s="31"/>
      <c r="J22" s="4">
        <v>91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</v>
      </c>
    </row>
    <row r="23" spans="2:17" x14ac:dyDescent="0.35">
      <c r="B23" s="6">
        <f t="shared" si="1"/>
        <v>15</v>
      </c>
      <c r="C23" s="6" t="s">
        <v>74</v>
      </c>
      <c r="D23" s="29" t="s">
        <v>92</v>
      </c>
      <c r="E23" s="30"/>
      <c r="F23" s="30"/>
      <c r="G23" s="30"/>
      <c r="H23" s="30"/>
      <c r="I23" s="31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12.142857142857142</v>
      </c>
    </row>
    <row r="24" spans="2:17" x14ac:dyDescent="0.35">
      <c r="B24" s="6">
        <f t="shared" si="1"/>
        <v>16</v>
      </c>
      <c r="C24" s="6" t="s">
        <v>75</v>
      </c>
      <c r="D24" s="29" t="s">
        <v>93</v>
      </c>
      <c r="E24" s="30"/>
      <c r="F24" s="30"/>
      <c r="G24" s="30"/>
      <c r="H24" s="30"/>
      <c r="I24" s="31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35">
      <c r="B25" s="6">
        <f t="shared" si="1"/>
        <v>17</v>
      </c>
      <c r="C25" s="6" t="s">
        <v>76</v>
      </c>
      <c r="D25" s="29" t="s">
        <v>94</v>
      </c>
      <c r="E25" s="30"/>
      <c r="F25" s="30"/>
      <c r="G25" s="30"/>
      <c r="H25" s="30"/>
      <c r="I25" s="31"/>
      <c r="J25" s="4">
        <v>97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13.857142857142858</v>
      </c>
    </row>
    <row r="26" spans="2:17" x14ac:dyDescent="0.35">
      <c r="B26" s="6">
        <f t="shared" si="1"/>
        <v>18</v>
      </c>
      <c r="C26" s="6" t="s">
        <v>77</v>
      </c>
      <c r="D26" s="29" t="s">
        <v>95</v>
      </c>
      <c r="E26" s="30"/>
      <c r="F26" s="30"/>
      <c r="G26" s="30"/>
      <c r="H26" s="30"/>
      <c r="I26" s="31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12.857142857142858</v>
      </c>
    </row>
    <row r="27" spans="2:17" x14ac:dyDescent="0.3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41"/>
      <c r="E28" s="42"/>
      <c r="F28" s="42"/>
      <c r="G28" s="42"/>
      <c r="H28" s="42"/>
      <c r="I28" s="4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41"/>
      <c r="E29" s="42"/>
      <c r="F29" s="42"/>
      <c r="G29" s="42"/>
      <c r="H29" s="42"/>
      <c r="I29" s="4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41"/>
      <c r="E30" s="42"/>
      <c r="F30" s="42"/>
      <c r="G30" s="42"/>
      <c r="H30" s="42"/>
      <c r="I30" s="4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41"/>
      <c r="E31" s="42"/>
      <c r="F31" s="42"/>
      <c r="G31" s="42"/>
      <c r="H31" s="42"/>
      <c r="I31" s="4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41"/>
      <c r="E32" s="42"/>
      <c r="F32" s="42"/>
      <c r="G32" s="42"/>
      <c r="H32" s="42"/>
      <c r="I32" s="4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41"/>
      <c r="E33" s="42"/>
      <c r="F33" s="42"/>
      <c r="G33" s="42"/>
      <c r="H33" s="42"/>
      <c r="I33" s="4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41"/>
      <c r="E34" s="42"/>
      <c r="F34" s="42"/>
      <c r="G34" s="42"/>
      <c r="H34" s="42"/>
      <c r="I34" s="4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41"/>
      <c r="E35" s="42"/>
      <c r="F35" s="42"/>
      <c r="G35" s="42"/>
      <c r="H35" s="42"/>
      <c r="I35" s="4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41"/>
      <c r="E36" s="42"/>
      <c r="F36" s="42"/>
      <c r="G36" s="42"/>
      <c r="H36" s="42"/>
      <c r="I36" s="4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41"/>
      <c r="E37" s="42"/>
      <c r="F37" s="42"/>
      <c r="G37" s="42"/>
      <c r="H37" s="42"/>
      <c r="I37" s="4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41"/>
      <c r="E38" s="42"/>
      <c r="F38" s="42"/>
      <c r="G38" s="42"/>
      <c r="H38" s="42"/>
      <c r="I38" s="4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41"/>
      <c r="E39" s="42"/>
      <c r="F39" s="42"/>
      <c r="G39" s="42"/>
      <c r="H39" s="42"/>
      <c r="I39" s="4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41"/>
      <c r="E40" s="42"/>
      <c r="F40" s="42"/>
      <c r="G40" s="42"/>
      <c r="H40" s="42"/>
      <c r="I40" s="4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41"/>
      <c r="E41" s="42"/>
      <c r="F41" s="42"/>
      <c r="G41" s="42"/>
      <c r="H41" s="42"/>
      <c r="I41" s="4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41"/>
      <c r="E42" s="42"/>
      <c r="F42" s="42"/>
      <c r="G42" s="42"/>
      <c r="H42" s="42"/>
      <c r="I42" s="4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41"/>
      <c r="E43" s="42"/>
      <c r="F43" s="42"/>
      <c r="G43" s="42"/>
      <c r="H43" s="42"/>
      <c r="I43" s="4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41"/>
      <c r="E44" s="42"/>
      <c r="F44" s="42"/>
      <c r="G44" s="42"/>
      <c r="H44" s="42"/>
      <c r="I44" s="4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41"/>
      <c r="E45" s="42"/>
      <c r="F45" s="42"/>
      <c r="G45" s="42"/>
      <c r="H45" s="42"/>
      <c r="I45" s="4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7"/>
      <c r="D54" s="17"/>
      <c r="E54" s="1"/>
      <c r="H54" s="18" t="s">
        <v>19</v>
      </c>
      <c r="I54" s="18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7"/>
      <c r="D55" s="17"/>
      <c r="E55" s="8"/>
      <c r="H55" s="19" t="s">
        <v>20</v>
      </c>
      <c r="I55" s="19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7"/>
      <c r="D56" s="17"/>
      <c r="E56" s="17"/>
      <c r="H56" s="19" t="s">
        <v>21</v>
      </c>
      <c r="I56" s="19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7"/>
      <c r="D57" s="17"/>
      <c r="E57" s="1"/>
      <c r="H57" s="20" t="s">
        <v>16</v>
      </c>
      <c r="I57" s="20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7"/>
      <c r="D58" s="17"/>
      <c r="E58" s="1"/>
      <c r="H58" s="20" t="s">
        <v>17</v>
      </c>
      <c r="I58" s="20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7" zoomScale="84" zoomScaleNormal="84" workbookViewId="0">
      <selection activeCell="E59" sqref="E5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6" t="s">
        <v>8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"/>
      <c r="R3" s="1"/>
    </row>
    <row r="4" spans="2:18" x14ac:dyDescent="0.35">
      <c r="C4" t="s">
        <v>0</v>
      </c>
      <c r="D4" s="21"/>
      <c r="E4" s="21"/>
      <c r="F4" s="21"/>
      <c r="G4" s="21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3"/>
      <c r="E6" s="23"/>
      <c r="F6" s="23"/>
      <c r="G6" s="23"/>
      <c r="I6" s="17" t="s">
        <v>22</v>
      </c>
      <c r="J6" s="17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4"/>
      <c r="E9" s="34"/>
      <c r="F9" s="34"/>
      <c r="G9" s="34"/>
      <c r="H9" s="34"/>
      <c r="I9" s="34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4"/>
      <c r="E10" s="34"/>
      <c r="F10" s="34"/>
      <c r="G10" s="34"/>
      <c r="H10" s="34"/>
      <c r="I10" s="34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4"/>
      <c r="E11" s="34"/>
      <c r="F11" s="34"/>
      <c r="G11" s="34"/>
      <c r="H11" s="34"/>
      <c r="I11" s="34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4"/>
      <c r="E12" s="34"/>
      <c r="F12" s="34"/>
      <c r="G12" s="34"/>
      <c r="H12" s="34"/>
      <c r="I12" s="34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4"/>
      <c r="E13" s="34"/>
      <c r="F13" s="34"/>
      <c r="G13" s="34"/>
      <c r="H13" s="34"/>
      <c r="I13" s="34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4"/>
      <c r="E14" s="34"/>
      <c r="F14" s="34"/>
      <c r="G14" s="34"/>
      <c r="H14" s="34"/>
      <c r="I14" s="3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4"/>
      <c r="E15" s="34"/>
      <c r="F15" s="34"/>
      <c r="G15" s="34"/>
      <c r="H15" s="34"/>
      <c r="I15" s="34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4"/>
      <c r="E16" s="34"/>
      <c r="F16" s="34"/>
      <c r="G16" s="34"/>
      <c r="H16" s="34"/>
      <c r="I16" s="34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4"/>
      <c r="E17" s="34"/>
      <c r="F17" s="34"/>
      <c r="G17" s="34"/>
      <c r="H17" s="34"/>
      <c r="I17" s="34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4"/>
      <c r="E18" s="34"/>
      <c r="F18" s="34"/>
      <c r="G18" s="34"/>
      <c r="H18" s="34"/>
      <c r="I18" s="34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7"/>
      <c r="D54" s="17"/>
      <c r="E54" s="1"/>
      <c r="H54" s="18" t="s">
        <v>19</v>
      </c>
      <c r="I54" s="18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7"/>
      <c r="D55" s="17"/>
      <c r="E55" s="8"/>
      <c r="H55" s="19" t="s">
        <v>20</v>
      </c>
      <c r="I55" s="19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7"/>
      <c r="D56" s="17"/>
      <c r="E56" s="17"/>
      <c r="H56" s="19" t="s">
        <v>21</v>
      </c>
      <c r="I56" s="19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7"/>
      <c r="D57" s="17"/>
      <c r="E57" s="1"/>
      <c r="H57" s="20" t="s">
        <v>16</v>
      </c>
      <c r="I57" s="20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7"/>
      <c r="D58" s="17"/>
      <c r="E58" s="1"/>
      <c r="H58" s="20" t="s">
        <v>17</v>
      </c>
      <c r="I58" s="20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6" t="s">
        <v>8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"/>
      <c r="R3" s="1"/>
    </row>
    <row r="4" spans="2:18" x14ac:dyDescent="0.35">
      <c r="C4" t="s">
        <v>0</v>
      </c>
      <c r="D4" s="21"/>
      <c r="E4" s="21"/>
      <c r="F4" s="21"/>
      <c r="G4" s="21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3"/>
      <c r="E6" s="23"/>
      <c r="F6" s="23"/>
      <c r="G6" s="23"/>
      <c r="I6" s="17" t="s">
        <v>22</v>
      </c>
      <c r="J6" s="17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4"/>
      <c r="E9" s="34"/>
      <c r="F9" s="34"/>
      <c r="G9" s="34"/>
      <c r="H9" s="34"/>
      <c r="I9" s="34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4"/>
      <c r="E10" s="34"/>
      <c r="F10" s="34"/>
      <c r="G10" s="34"/>
      <c r="H10" s="34"/>
      <c r="I10" s="34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4"/>
      <c r="E11" s="34"/>
      <c r="F11" s="34"/>
      <c r="G11" s="34"/>
      <c r="H11" s="34"/>
      <c r="I11" s="34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4"/>
      <c r="E12" s="34"/>
      <c r="F12" s="34"/>
      <c r="G12" s="34"/>
      <c r="H12" s="34"/>
      <c r="I12" s="34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4"/>
      <c r="E13" s="34"/>
      <c r="F13" s="34"/>
      <c r="G13" s="34"/>
      <c r="H13" s="34"/>
      <c r="I13" s="34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4"/>
      <c r="E14" s="34"/>
      <c r="F14" s="34"/>
      <c r="G14" s="34"/>
      <c r="H14" s="34"/>
      <c r="I14" s="3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4"/>
      <c r="E15" s="34"/>
      <c r="F15" s="34"/>
      <c r="G15" s="34"/>
      <c r="H15" s="34"/>
      <c r="I15" s="34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4"/>
      <c r="E16" s="34"/>
      <c r="F16" s="34"/>
      <c r="G16" s="34"/>
      <c r="H16" s="34"/>
      <c r="I16" s="34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4"/>
      <c r="E17" s="34"/>
      <c r="F17" s="34"/>
      <c r="G17" s="34"/>
      <c r="H17" s="34"/>
      <c r="I17" s="34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4"/>
      <c r="E18" s="34"/>
      <c r="F18" s="34"/>
      <c r="G18" s="34"/>
      <c r="H18" s="34"/>
      <c r="I18" s="34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7"/>
      <c r="D54" s="17"/>
      <c r="E54" s="1"/>
      <c r="H54" s="18" t="s">
        <v>19</v>
      </c>
      <c r="I54" s="18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7"/>
      <c r="D55" s="17"/>
      <c r="E55" s="8"/>
      <c r="H55" s="19" t="s">
        <v>20</v>
      </c>
      <c r="I55" s="19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17"/>
      <c r="D56" s="17"/>
      <c r="E56" s="17"/>
      <c r="H56" s="19" t="s">
        <v>21</v>
      </c>
      <c r="I56" s="19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17"/>
      <c r="D57" s="17"/>
      <c r="E57" s="1"/>
      <c r="H57" s="20" t="s">
        <v>16</v>
      </c>
      <c r="I57" s="20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17"/>
      <c r="D58" s="17"/>
      <c r="E58" s="1"/>
      <c r="H58" s="20" t="s">
        <v>17</v>
      </c>
      <c r="I58" s="20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7" zoomScale="84" zoomScaleNormal="84" workbookViewId="0">
      <selection activeCell="C32" sqref="C3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35">
      <c r="C3" s="16" t="s">
        <v>8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"/>
      <c r="R3" s="1"/>
    </row>
    <row r="4" spans="2:18" x14ac:dyDescent="0.35">
      <c r="C4" t="s">
        <v>0</v>
      </c>
      <c r="D4" s="21"/>
      <c r="E4" s="21"/>
      <c r="F4" s="21"/>
      <c r="G4" s="21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3"/>
      <c r="E6" s="23"/>
      <c r="F6" s="23"/>
      <c r="G6" s="23"/>
      <c r="I6" s="17" t="s">
        <v>22</v>
      </c>
      <c r="J6" s="17"/>
      <c r="K6" s="26"/>
      <c r="L6" s="26"/>
      <c r="M6" s="26"/>
      <c r="N6" s="26"/>
      <c r="O6" s="26"/>
      <c r="P6" s="26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22"/>
      <c r="E9" s="22"/>
      <c r="F9" s="22"/>
      <c r="G9" s="22"/>
      <c r="H9" s="22"/>
      <c r="I9" s="22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35">
      <c r="B10" s="6">
        <f>B9+1</f>
        <v>2</v>
      </c>
      <c r="C10" s="6"/>
      <c r="D10" s="22"/>
      <c r="E10" s="22"/>
      <c r="F10" s="22"/>
      <c r="G10" s="22"/>
      <c r="H10" s="22"/>
      <c r="I10" s="22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35">
      <c r="B11" s="6">
        <f t="shared" ref="B11:B53" si="1">B10+1</f>
        <v>3</v>
      </c>
      <c r="C11" s="6"/>
      <c r="D11" s="22"/>
      <c r="E11" s="22"/>
      <c r="F11" s="22"/>
      <c r="G11" s="22"/>
      <c r="H11" s="22"/>
      <c r="I11" s="22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35">
      <c r="B12" s="6">
        <f t="shared" si="1"/>
        <v>4</v>
      </c>
      <c r="C12" s="6"/>
      <c r="D12" s="22"/>
      <c r="E12" s="22"/>
      <c r="F12" s="22"/>
      <c r="G12" s="22"/>
      <c r="H12" s="22"/>
      <c r="I12" s="22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35">
      <c r="B13" s="6">
        <f t="shared" si="1"/>
        <v>5</v>
      </c>
      <c r="C13" s="6"/>
      <c r="D13" s="22"/>
      <c r="E13" s="22"/>
      <c r="F13" s="22"/>
      <c r="G13" s="22"/>
      <c r="H13" s="22"/>
      <c r="I13" s="22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35">
      <c r="B14" s="6">
        <f t="shared" si="1"/>
        <v>6</v>
      </c>
      <c r="C14" s="6"/>
      <c r="D14" s="22"/>
      <c r="E14" s="22"/>
      <c r="F14" s="22"/>
      <c r="G14" s="22"/>
      <c r="H14" s="22"/>
      <c r="I14" s="22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35">
      <c r="B15" s="6">
        <f t="shared" si="1"/>
        <v>7</v>
      </c>
      <c r="C15" s="6"/>
      <c r="D15" s="22"/>
      <c r="E15" s="22"/>
      <c r="F15" s="22"/>
      <c r="G15" s="22"/>
      <c r="H15" s="22"/>
      <c r="I15" s="22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35">
      <c r="B16" s="6">
        <f t="shared" si="1"/>
        <v>8</v>
      </c>
      <c r="C16" s="6"/>
      <c r="D16" s="22"/>
      <c r="E16" s="22"/>
      <c r="F16" s="22"/>
      <c r="G16" s="22"/>
      <c r="H16" s="22"/>
      <c r="I16" s="22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35">
      <c r="B17" s="6">
        <f t="shared" si="1"/>
        <v>9</v>
      </c>
      <c r="C17" s="6"/>
      <c r="D17" s="22"/>
      <c r="E17" s="22"/>
      <c r="F17" s="22"/>
      <c r="G17" s="22"/>
      <c r="H17" s="22"/>
      <c r="I17" s="22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35">
      <c r="B18" s="6">
        <f t="shared" si="1"/>
        <v>10</v>
      </c>
      <c r="C18" s="6"/>
      <c r="D18" s="22"/>
      <c r="E18" s="22"/>
      <c r="F18" s="22"/>
      <c r="G18" s="22"/>
      <c r="H18" s="22"/>
      <c r="I18" s="22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35">
      <c r="B19" s="6">
        <f t="shared" si="1"/>
        <v>11</v>
      </c>
      <c r="C19" s="6"/>
      <c r="D19" s="22"/>
      <c r="E19" s="22"/>
      <c r="F19" s="22"/>
      <c r="G19" s="22"/>
      <c r="H19" s="22"/>
      <c r="I19" s="22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35">
      <c r="B20" s="6">
        <f t="shared" si="1"/>
        <v>12</v>
      </c>
      <c r="C20" s="6"/>
      <c r="D20" s="22"/>
      <c r="E20" s="22"/>
      <c r="F20" s="22"/>
      <c r="G20" s="22"/>
      <c r="H20" s="22"/>
      <c r="I20" s="22"/>
      <c r="J20" s="4"/>
      <c r="K20" s="4">
        <v>0</v>
      </c>
      <c r="L20" s="4"/>
      <c r="M20" s="4"/>
      <c r="N20" s="4"/>
      <c r="O20" s="4"/>
      <c r="P20" s="4"/>
      <c r="Q20" s="10">
        <f t="shared" si="0"/>
        <v>0</v>
      </c>
    </row>
    <row r="21" spans="2:17" x14ac:dyDescent="0.35">
      <c r="B21" s="6">
        <f t="shared" si="1"/>
        <v>13</v>
      </c>
      <c r="C21" s="6"/>
      <c r="D21" s="22"/>
      <c r="E21" s="22"/>
      <c r="F21" s="22"/>
      <c r="G21" s="22"/>
      <c r="H21" s="22"/>
      <c r="I21" s="22"/>
      <c r="J21" s="4"/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17" x14ac:dyDescent="0.35">
      <c r="B22" s="6">
        <f t="shared" si="1"/>
        <v>14</v>
      </c>
      <c r="C22" s="6"/>
      <c r="D22" s="22"/>
      <c r="E22" s="22"/>
      <c r="F22" s="22"/>
      <c r="G22" s="22"/>
      <c r="H22" s="22"/>
      <c r="I22" s="22"/>
      <c r="J22" s="4"/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17" x14ac:dyDescent="0.35">
      <c r="B23" s="6">
        <f t="shared" si="1"/>
        <v>15</v>
      </c>
      <c r="C23" s="6"/>
      <c r="D23" s="22"/>
      <c r="E23" s="22"/>
      <c r="F23" s="22"/>
      <c r="G23" s="22"/>
      <c r="H23" s="22"/>
      <c r="I23" s="22"/>
      <c r="J23" s="4"/>
      <c r="K23" s="4">
        <v>0</v>
      </c>
      <c r="L23" s="4"/>
      <c r="M23" s="4"/>
      <c r="N23" s="4"/>
      <c r="O23" s="4"/>
      <c r="P23" s="4"/>
      <c r="Q23" s="10">
        <f t="shared" si="0"/>
        <v>0</v>
      </c>
    </row>
    <row r="24" spans="2:17" x14ac:dyDescent="0.35">
      <c r="B24" s="6">
        <f t="shared" si="1"/>
        <v>16</v>
      </c>
      <c r="C24" s="6"/>
      <c r="D24" s="22"/>
      <c r="E24" s="22"/>
      <c r="F24" s="22"/>
      <c r="G24" s="22"/>
      <c r="H24" s="22"/>
      <c r="I24" s="22"/>
      <c r="J24" s="4"/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4"/>
      <c r="K25" s="4">
        <v>0</v>
      </c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4"/>
      <c r="K26" s="4">
        <v>0</v>
      </c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17"/>
      <c r="D54" s="17"/>
      <c r="E54" s="1"/>
      <c r="H54" s="18" t="s">
        <v>19</v>
      </c>
      <c r="I54" s="18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17"/>
      <c r="D55" s="17"/>
      <c r="E55" s="8"/>
      <c r="H55" s="19" t="s">
        <v>20</v>
      </c>
      <c r="I55" s="19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17"/>
      <c r="D56" s="17"/>
      <c r="E56" s="17"/>
      <c r="H56" s="19" t="s">
        <v>21</v>
      </c>
      <c r="I56" s="19"/>
      <c r="J56" s="12">
        <f>COUNT(J9:J53)</f>
        <v>0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17"/>
      <c r="D57" s="17"/>
      <c r="E57" s="1"/>
      <c r="H57" s="20" t="s">
        <v>16</v>
      </c>
      <c r="I57" s="20"/>
      <c r="J57" s="13" t="e">
        <f>J54/J56</f>
        <v>#DIV/0!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17"/>
      <c r="D58" s="17"/>
      <c r="E58" s="1"/>
      <c r="H58" s="20" t="s">
        <v>17</v>
      </c>
      <c r="I58" s="20"/>
      <c r="J58" s="13" t="e">
        <f>J55/J56</f>
        <v>#DIV/0!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17"/>
      <c r="D59" s="17"/>
      <c r="E59" s="8"/>
    </row>
    <row r="60" spans="2:17" x14ac:dyDescent="0.35">
      <c r="C60" s="1"/>
      <c r="D60" s="1"/>
      <c r="E60" s="8"/>
    </row>
    <row r="61" spans="2:17" x14ac:dyDescent="0.35">
      <c r="J61" s="27"/>
      <c r="K61" s="27"/>
      <c r="L61" s="27"/>
      <c r="M61" s="27"/>
      <c r="N61" s="27"/>
      <c r="O61" s="27"/>
      <c r="P61" s="27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tania itzel belli gonzalez</cp:lastModifiedBy>
  <cp:lastPrinted>2023-03-21T15:13:53Z</cp:lastPrinted>
  <dcterms:created xsi:type="dcterms:W3CDTF">2023-03-14T19:16:59Z</dcterms:created>
  <dcterms:modified xsi:type="dcterms:W3CDTF">2024-09-25T17:24:02Z</dcterms:modified>
</cp:coreProperties>
</file>