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tania\Desktop\economia empresarial ESCOLARIZADO\calificacion 5ta unidad\"/>
    </mc:Choice>
  </mc:AlternateContent>
  <xr:revisionPtr revIDLastSave="0" documentId="13_ncr:1_{2053CEDE-5D17-4419-BAF3-1D162DE7EC68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'1'!$A$1:$L$36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8" i="22" l="1"/>
  <c r="N14" i="10" l="1"/>
  <c r="J14" i="22" l="1"/>
  <c r="J14" i="10" l="1"/>
  <c r="L15" i="24"/>
  <c r="I15" i="24"/>
  <c r="J15" i="24" s="1"/>
  <c r="H15" i="24"/>
  <c r="I15" i="22"/>
  <c r="H15" i="22"/>
  <c r="L14" i="10" l="1"/>
  <c r="H15" i="25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J14" i="25"/>
  <c r="B37" i="25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J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J15" i="23"/>
  <c r="J14" i="23"/>
  <c r="B10" i="23"/>
  <c r="B37" i="23" s="1"/>
  <c r="L8" i="23"/>
  <c r="H8" i="23"/>
  <c r="E8" i="23"/>
  <c r="L15" i="22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B10" i="22"/>
  <c r="B37" i="22" s="1"/>
  <c r="E8" i="22"/>
  <c r="N28" i="22"/>
  <c r="K28" i="22"/>
  <c r="G28" i="22"/>
  <c r="F28" i="22"/>
  <c r="K27" i="10"/>
  <c r="G27" i="10"/>
  <c r="F27" i="10"/>
  <c r="E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H20" i="22" l="1"/>
  <c r="L21" i="22"/>
  <c r="L24" i="22"/>
  <c r="I17" i="22"/>
  <c r="J17" i="22" s="1"/>
  <c r="I27" i="22"/>
  <c r="J27" i="22" s="1"/>
  <c r="H16" i="22"/>
  <c r="I20" i="22"/>
  <c r="J20" i="22" s="1"/>
  <c r="I16" i="22"/>
  <c r="J16" i="22" s="1"/>
  <c r="H19" i="22"/>
  <c r="H21" i="22"/>
  <c r="L23" i="22"/>
  <c r="I25" i="22"/>
  <c r="J25" i="22" s="1"/>
  <c r="L17" i="22"/>
  <c r="I23" i="22"/>
  <c r="J23" i="22" s="1"/>
  <c r="H25" i="22"/>
  <c r="L27" i="22"/>
  <c r="L19" i="22"/>
  <c r="H24" i="22"/>
  <c r="J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J27" i="10"/>
  <c r="L27" i="10"/>
  <c r="J28" i="25" l="1"/>
  <c r="L28" i="25"/>
  <c r="H28" i="25"/>
  <c r="J28" i="24"/>
  <c r="L28" i="24"/>
  <c r="H28" i="24"/>
  <c r="J28" i="23"/>
  <c r="L28" i="23"/>
  <c r="H28" i="23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<sst xmlns="http://schemas.openxmlformats.org/spreadsheetml/2006/main" count="177" uniqueCount="44">
  <si>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</si>
  <si>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</si>
  <si>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</si>
  <si>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</si>
  <si>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</si>
  <si>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</si>
  <si>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</si>
  <si>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</si>
  <si>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</si>
  <si>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</si>
  <si>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</si>
  <si>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</si>
  <si>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</si>
  <si>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</si>
  <si>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</si>
  <si>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</si>
  <si>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</si>
  <si>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</si>
  <si>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</si>
  <si>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</si>
  <si>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</si>
  <si>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</si>
  <si>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</si>
  <si>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</si>
  <si>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</si>
  <si>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</si>
  <si>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</si>
  <si>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</si>
  <si>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</si>
  <si>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SERVANDO BELLI IXBA</t>
  </si>
  <si>
    <t>Ingeniería en Gestión Empresarial</t>
  </si>
  <si>
    <t>EN GESTIÓN EMPRESARIAL</t>
  </si>
  <si>
    <t>ANA KARENINA CÓRDOBA FERMÁN</t>
  </si>
  <si>
    <t>LIC.ANA KARENINA CORDOBA FERMAN</t>
  </si>
  <si>
    <t xml:space="preserve">ECONOMIA EMPRESARIAL </t>
  </si>
  <si>
    <t xml:space="preserve">LIC.TANIA ITZEL BELLI GONZALEZ </t>
  </si>
  <si>
    <t xml:space="preserve"> TANIA ITZEL BELLI GONZALEZ </t>
  </si>
  <si>
    <t>307B</t>
  </si>
  <si>
    <t>307C</t>
  </si>
  <si>
    <t xml:space="preserve">ANA KARENINA CORDOBA FERMAN </t>
  </si>
  <si>
    <t>AGOSTO - DICIEMBRE 2024</t>
  </si>
  <si>
    <r>
      <t xml:space="preserve">       </t>
    </r>
    <r>
      <rPr>
        <sz val="8"/>
        <color theme="1"/>
        <rFont val="Arial"/>
        <family val="2"/>
      </rPr>
      <t xml:space="preserve">  AGOSTO - DICIEMBRE 24</t>
    </r>
  </si>
  <si>
    <t>EN GESTION EMPRESARIAL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</si>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</sst>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4"/>
      <color theme="1"/>
      <name val="Bahnschrift"/>
      <family val="2"/>
    </font>
    <font>
      <b/>
      <sz val="10"/>
      <color theme="1"/>
      <name val="Bahnschrift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9" fontId="4" fillId="2" borderId="6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0</xdr:row>
      <xdr:rowOff>56031</xdr:rowOff>
    </xdr:from>
    <xdr:to>
      <xdr:col>15</xdr:col>
      <xdr:colOff>560294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opLeftCell="A22" zoomScaleNormal="100" zoomScaleSheetLayoutView="100" workbookViewId="0">
      <selection activeCell="H27" sqref="H2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4" width="7.54296875" style="1" customWidth="1"/>
    <col min="15" max="16384" width="11.453125" style="1"/>
  </cols>
  <sheetData>
    <row r="1" spans="1:14" ht="62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23"/>
      <c r="N1" s="2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"/>
      <c r="N3" s="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"/>
      <c r="N5" s="2"/>
    </row>
    <row r="6" spans="1:14" ht="13" x14ac:dyDescent="0.3">
      <c r="A6" s="29" t="s">
        <v>2</v>
      </c>
      <c r="B6" s="29"/>
      <c r="C6" s="29"/>
      <c r="D6" s="29"/>
      <c r="E6" s="30" t="s">
        <v>31</v>
      </c>
      <c r="F6" s="30"/>
      <c r="G6" s="30"/>
      <c r="H6" s="3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3" x14ac:dyDescent="0.3">
      <c r="A8" s="4" t="s">
        <v>3</v>
      </c>
      <c r="B8" s="33" t="s">
        <v>43</v>
      </c>
      <c r="C8" s="33"/>
      <c r="D8" s="14" t="s">
        <v>4</v>
      </c>
      <c r="E8" s="5">
        <v>2</v>
      </c>
      <c r="G8" s="4" t="s">
        <v>5</v>
      </c>
      <c r="H8" s="5">
        <v>2</v>
      </c>
      <c r="I8" s="32" t="s">
        <v>6</v>
      </c>
      <c r="J8" s="32"/>
      <c r="K8" s="32"/>
      <c r="L8" s="20" t="s">
        <v>41</v>
      </c>
      <c r="M8" s="6"/>
      <c r="N8" s="6"/>
    </row>
    <row r="10" spans="1:14" ht="13" x14ac:dyDescent="0.3">
      <c r="A10" s="4" t="s">
        <v>7</v>
      </c>
      <c r="B10" s="33" t="s">
        <v>36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6"/>
      <c r="N10" s="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8</v>
      </c>
      <c r="B12" s="36" t="s">
        <v>9</v>
      </c>
      <c r="C12" s="36" t="s">
        <v>10</v>
      </c>
      <c r="D12" s="38" t="s">
        <v>11</v>
      </c>
      <c r="E12" s="38" t="s">
        <v>12</v>
      </c>
      <c r="F12" s="38" t="s">
        <v>13</v>
      </c>
      <c r="G12" s="38"/>
      <c r="H12" s="38" t="s">
        <v>14</v>
      </c>
      <c r="I12" s="38" t="s">
        <v>15</v>
      </c>
      <c r="J12" s="38" t="s">
        <v>16</v>
      </c>
      <c r="K12" s="38" t="s">
        <v>17</v>
      </c>
      <c r="L12" s="38" t="s">
        <v>18</v>
      </c>
      <c r="M12" s="38" t="s">
        <v>19</v>
      </c>
      <c r="N12" s="38" t="s">
        <v>20</v>
      </c>
    </row>
    <row r="13" spans="1:14" ht="13" x14ac:dyDescent="0.25">
      <c r="A13" s="35"/>
      <c r="B13" s="37"/>
      <c r="C13" s="37"/>
      <c r="D13" s="39"/>
      <c r="E13" s="39"/>
      <c r="F13" s="7" t="s">
        <v>21</v>
      </c>
      <c r="G13" s="7" t="s">
        <v>22</v>
      </c>
      <c r="H13" s="39"/>
      <c r="I13" s="39"/>
      <c r="J13" s="39"/>
      <c r="K13" s="39"/>
      <c r="L13" s="39"/>
      <c r="M13" s="39"/>
      <c r="N13" s="39"/>
    </row>
    <row r="14" spans="1:14" s="11" customFormat="1" ht="25" x14ac:dyDescent="0.25">
      <c r="A14" s="9" t="s">
        <v>34</v>
      </c>
      <c r="B14" s="9">
        <v>5</v>
      </c>
      <c r="C14" s="9" t="s">
        <v>37</v>
      </c>
      <c r="D14" s="9" t="s">
        <v>30</v>
      </c>
      <c r="E14" s="9">
        <v>18</v>
      </c>
      <c r="F14" s="9">
        <v>15</v>
      </c>
      <c r="G14" s="9">
        <v>2</v>
      </c>
      <c r="H14" s="10">
        <v>0.98</v>
      </c>
      <c r="I14" s="9">
        <v>1</v>
      </c>
      <c r="J14" s="10">
        <f t="shared" ref="J14:J27" si="0">I14/E14</f>
        <v>5.5555555555555552E-2</v>
      </c>
      <c r="K14" s="9"/>
      <c r="L14" s="10">
        <f t="shared" ref="L14" si="1">K14/E14</f>
        <v>0</v>
      </c>
      <c r="M14" s="10">
        <v>0.92</v>
      </c>
      <c r="N14" s="10">
        <f t="shared" ref="N14" si="2">M14/G14</f>
        <v>0.46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10"/>
      <c r="N15" s="10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 t="e">
        <f t="shared" ref="H16:H26" si="3">F16/E16</f>
        <v>#DIV/0!</v>
      </c>
      <c r="I16" s="9">
        <f t="shared" ref="I16:I26" si="4">(E16-SUM(F16:G16))-K16</f>
        <v>0</v>
      </c>
      <c r="J16" s="10" t="e">
        <f t="shared" si="0"/>
        <v>#DIV/0!</v>
      </c>
      <c r="K16" s="9"/>
      <c r="L16" s="10" t="e">
        <f t="shared" ref="L16:L27" si="5">K16/E16</f>
        <v>#DIV/0!</v>
      </c>
      <c r="M16" s="10"/>
      <c r="N16" s="10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 t="e">
        <f t="shared" si="3"/>
        <v>#DIV/0!</v>
      </c>
      <c r="I17" s="9">
        <f t="shared" si="4"/>
        <v>0</v>
      </c>
      <c r="J17" s="10" t="e">
        <f t="shared" si="0"/>
        <v>#DIV/0!</v>
      </c>
      <c r="K17" s="9"/>
      <c r="L17" s="10" t="e">
        <f t="shared" si="5"/>
        <v>#DIV/0!</v>
      </c>
      <c r="M17" s="10"/>
      <c r="N17" s="10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3"/>
        <v>#DIV/0!</v>
      </c>
      <c r="I18" s="9">
        <f t="shared" si="4"/>
        <v>0</v>
      </c>
      <c r="J18" s="10" t="e">
        <f t="shared" si="0"/>
        <v>#DIV/0!</v>
      </c>
      <c r="K18" s="9"/>
      <c r="L18" s="10" t="e">
        <f t="shared" si="5"/>
        <v>#DIV/0!</v>
      </c>
      <c r="M18" s="10"/>
      <c r="N18" s="10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3"/>
        <v>#DIV/0!</v>
      </c>
      <c r="I19" s="9">
        <f t="shared" si="4"/>
        <v>0</v>
      </c>
      <c r="J19" s="10" t="e">
        <f t="shared" si="0"/>
        <v>#DIV/0!</v>
      </c>
      <c r="K19" s="9"/>
      <c r="L19" s="10" t="e">
        <f t="shared" si="5"/>
        <v>#DIV/0!</v>
      </c>
      <c r="M19" s="10"/>
      <c r="N19" s="10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3"/>
        <v>#DIV/0!</v>
      </c>
      <c r="I20" s="9">
        <f t="shared" si="4"/>
        <v>0</v>
      </c>
      <c r="J20" s="10" t="e">
        <f t="shared" si="0"/>
        <v>#DIV/0!</v>
      </c>
      <c r="K20" s="9"/>
      <c r="L20" s="10" t="e">
        <f t="shared" si="5"/>
        <v>#DIV/0!</v>
      </c>
      <c r="M20" s="10"/>
      <c r="N20" s="10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3"/>
        <v>#DIV/0!</v>
      </c>
      <c r="I21" s="9">
        <f t="shared" si="4"/>
        <v>0</v>
      </c>
      <c r="J21" s="10" t="e">
        <f t="shared" si="0"/>
        <v>#DIV/0!</v>
      </c>
      <c r="K21" s="9"/>
      <c r="L21" s="10" t="e">
        <f t="shared" si="5"/>
        <v>#DIV/0!</v>
      </c>
      <c r="M21" s="10"/>
      <c r="N21" s="10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3"/>
        <v>#DIV/0!</v>
      </c>
      <c r="I22" s="9">
        <f t="shared" si="4"/>
        <v>0</v>
      </c>
      <c r="J22" s="10" t="e">
        <f t="shared" si="0"/>
        <v>#DIV/0!</v>
      </c>
      <c r="K22" s="9"/>
      <c r="L22" s="10" t="e">
        <f t="shared" si="5"/>
        <v>#DIV/0!</v>
      </c>
      <c r="M22" s="10"/>
      <c r="N22" s="10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3"/>
        <v>#DIV/0!</v>
      </c>
      <c r="I23" s="9">
        <f t="shared" si="4"/>
        <v>0</v>
      </c>
      <c r="J23" s="10" t="e">
        <f t="shared" si="0"/>
        <v>#DIV/0!</v>
      </c>
      <c r="K23" s="9"/>
      <c r="L23" s="10" t="e">
        <f t="shared" si="5"/>
        <v>#DIV/0!</v>
      </c>
      <c r="M23" s="10"/>
      <c r="N23" s="10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3"/>
        <v>#DIV/0!</v>
      </c>
      <c r="I24" s="9">
        <f t="shared" si="4"/>
        <v>0</v>
      </c>
      <c r="J24" s="10" t="e">
        <f t="shared" si="0"/>
        <v>#DIV/0!</v>
      </c>
      <c r="K24" s="9"/>
      <c r="L24" s="10" t="e">
        <f t="shared" si="5"/>
        <v>#DIV/0!</v>
      </c>
      <c r="M24" s="10"/>
      <c r="N24" s="10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3"/>
        <v>#DIV/0!</v>
      </c>
      <c r="I25" s="9">
        <f t="shared" si="4"/>
        <v>0</v>
      </c>
      <c r="J25" s="10" t="e">
        <f t="shared" si="0"/>
        <v>#DIV/0!</v>
      </c>
      <c r="K25" s="9"/>
      <c r="L25" s="10" t="e">
        <f t="shared" si="5"/>
        <v>#DIV/0!</v>
      </c>
      <c r="M25" s="10"/>
      <c r="N25" s="10"/>
    </row>
    <row r="26" spans="1:14" s="11" customFormat="1" ht="16.5" customHeight="1" x14ac:dyDescent="0.25">
      <c r="A26" s="8"/>
      <c r="B26" s="9"/>
      <c r="C26" s="9"/>
      <c r="D26" s="9"/>
      <c r="E26" s="9"/>
      <c r="F26" s="9"/>
      <c r="G26" s="9"/>
      <c r="H26" s="10" t="e">
        <f t="shared" si="3"/>
        <v>#DIV/0!</v>
      </c>
      <c r="I26" s="9">
        <f t="shared" si="4"/>
        <v>0</v>
      </c>
      <c r="J26" s="10" t="e">
        <f t="shared" si="0"/>
        <v>#DIV/0!</v>
      </c>
      <c r="K26" s="9"/>
      <c r="L26" s="10" t="e">
        <f t="shared" si="5"/>
        <v>#DIV/0!</v>
      </c>
      <c r="M26" s="10"/>
      <c r="N26" s="10"/>
    </row>
    <row r="27" spans="1:14" ht="13" thickBot="1" x14ac:dyDescent="0.3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18</v>
      </c>
      <c r="F27" s="17">
        <f>SUM(F14:F26)</f>
        <v>15</v>
      </c>
      <c r="G27" s="17">
        <f>SUM(G14:G26)</f>
        <v>2</v>
      </c>
      <c r="H27" s="18">
        <v>0.98</v>
      </c>
      <c r="I27" s="17"/>
      <c r="J27" s="18">
        <f t="shared" si="0"/>
        <v>0</v>
      </c>
      <c r="K27" s="17">
        <f>SUM(K14:K26)</f>
        <v>0</v>
      </c>
      <c r="L27" s="18">
        <f t="shared" si="5"/>
        <v>0</v>
      </c>
      <c r="M27" s="18"/>
      <c r="N27" s="18"/>
    </row>
    <row r="29" spans="1:14" ht="120" customHeight="1" x14ac:dyDescent="0.25">
      <c r="A29" s="44" t="s">
        <v>25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22"/>
      <c r="N29" s="22"/>
    </row>
    <row r="31" spans="1:14" x14ac:dyDescent="0.25">
      <c r="A31" s="12"/>
    </row>
    <row r="32" spans="1:14" ht="13" x14ac:dyDescent="0.3">
      <c r="B32" s="42" t="s">
        <v>26</v>
      </c>
      <c r="C32" s="42"/>
      <c r="D32" s="42"/>
      <c r="G32" s="28" t="s">
        <v>27</v>
      </c>
      <c r="H32" s="28"/>
      <c r="I32" s="28"/>
      <c r="J32" s="28"/>
    </row>
    <row r="33" spans="1:10" ht="62.25" customHeight="1" x14ac:dyDescent="0.25">
      <c r="B33" s="43"/>
      <c r="C33" s="43"/>
      <c r="D33" s="43"/>
      <c r="G33" s="33"/>
      <c r="H33" s="33"/>
      <c r="I33" s="33"/>
      <c r="J33" s="33"/>
    </row>
    <row r="34" spans="1:10" hidden="1" x14ac:dyDescent="0.25">
      <c r="A34" s="40" t="e">
        <v>#REF!</v>
      </c>
      <c r="B34" s="40"/>
      <c r="C34" s="6"/>
      <c r="E34" s="40"/>
      <c r="F34" s="40"/>
      <c r="G34" s="40"/>
      <c r="H34" s="40"/>
    </row>
    <row r="35" spans="1:10" hidden="1" x14ac:dyDescent="0.25"/>
    <row r="36" spans="1:10" ht="45" customHeight="1" x14ac:dyDescent="0.25">
      <c r="B36" s="41" t="s">
        <v>35</v>
      </c>
      <c r="C36" s="41"/>
      <c r="D36" s="41"/>
      <c r="E36" s="13"/>
      <c r="F36" s="13"/>
      <c r="G36" s="41" t="s">
        <v>33</v>
      </c>
      <c r="H36" s="41"/>
      <c r="I36" s="41"/>
      <c r="J36" s="41"/>
    </row>
  </sheetData>
  <mergeCells count="30">
    <mergeCell ref="M12:M13"/>
    <mergeCell ref="N12:N13"/>
    <mergeCell ref="A34:B34"/>
    <mergeCell ref="E34:H34"/>
    <mergeCell ref="B36:D36"/>
    <mergeCell ref="G36:J36"/>
    <mergeCell ref="K12:K13"/>
    <mergeCell ref="B32:D32"/>
    <mergeCell ref="G32:J32"/>
    <mergeCell ref="B33:D33"/>
    <mergeCell ref="G33:J33"/>
    <mergeCell ref="A29:L29"/>
    <mergeCell ref="I8:K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C12:C13"/>
    <mergeCell ref="A3:L3"/>
    <mergeCell ref="A5:L5"/>
    <mergeCell ref="A6:D6"/>
    <mergeCell ref="E6:H6"/>
    <mergeCell ref="B1:L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8" zoomScale="85" zoomScaleNormal="85" zoomScaleSheetLayoutView="100" workbookViewId="0">
      <selection activeCell="B14" sqref="B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29" t="s">
        <v>2</v>
      </c>
      <c r="B6" s="29"/>
      <c r="C6" s="29"/>
      <c r="D6" s="29"/>
      <c r="E6" s="30" t="s">
        <v>42</v>
      </c>
      <c r="F6" s="30"/>
      <c r="G6" s="30"/>
      <c r="H6" s="3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 t="s">
        <v>43</v>
      </c>
      <c r="C8" s="33"/>
      <c r="D8" s="14" t="s">
        <v>4</v>
      </c>
      <c r="E8" s="20">
        <f>'1'!E8</f>
        <v>2</v>
      </c>
      <c r="F8"/>
      <c r="G8" s="4" t="s">
        <v>5</v>
      </c>
      <c r="H8" s="20">
        <v>2</v>
      </c>
      <c r="I8" s="32" t="s">
        <v>6</v>
      </c>
      <c r="J8" s="32"/>
      <c r="K8" s="32"/>
      <c r="L8" s="33" t="s">
        <v>40</v>
      </c>
      <c r="M8" s="33"/>
      <c r="N8" s="33"/>
    </row>
    <row r="10" spans="1:14" ht="13" x14ac:dyDescent="0.3">
      <c r="A10" s="4" t="s">
        <v>7</v>
      </c>
      <c r="B10" s="33" t="str">
        <f>'1'!B10</f>
        <v xml:space="preserve"> TANIA ITZEL BELLI GONZALEZ 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8</v>
      </c>
      <c r="B12" s="36" t="s">
        <v>9</v>
      </c>
      <c r="C12" s="36" t="s">
        <v>10</v>
      </c>
      <c r="D12" s="38" t="s">
        <v>11</v>
      </c>
      <c r="E12" s="38" t="s">
        <v>12</v>
      </c>
      <c r="F12" s="38" t="s">
        <v>13</v>
      </c>
      <c r="G12" s="38"/>
      <c r="H12" s="38" t="s">
        <v>14</v>
      </c>
      <c r="I12" s="38" t="s">
        <v>15</v>
      </c>
      <c r="J12" s="38" t="s">
        <v>16</v>
      </c>
      <c r="K12" s="38" t="s">
        <v>17</v>
      </c>
      <c r="L12" s="38" t="s">
        <v>18</v>
      </c>
      <c r="M12" s="38" t="s">
        <v>19</v>
      </c>
      <c r="N12" s="45" t="s">
        <v>20</v>
      </c>
    </row>
    <row r="13" spans="1:14" ht="13" x14ac:dyDescent="0.25">
      <c r="A13" s="35"/>
      <c r="B13" s="37"/>
      <c r="C13" s="37"/>
      <c r="D13" s="39"/>
      <c r="E13" s="39"/>
      <c r="F13" s="7" t="s">
        <v>21</v>
      </c>
      <c r="G13" s="7" t="s">
        <v>22</v>
      </c>
      <c r="H13" s="39"/>
      <c r="I13" s="39"/>
      <c r="J13" s="39"/>
      <c r="K13" s="39"/>
      <c r="L13" s="39"/>
      <c r="M13" s="39"/>
      <c r="N13" s="46"/>
    </row>
    <row r="14" spans="1:14" s="11" customFormat="1" ht="26" x14ac:dyDescent="0.25">
      <c r="A14" s="25" t="s">
        <v>34</v>
      </c>
      <c r="B14" s="27">
        <v>5</v>
      </c>
      <c r="C14" s="27" t="s">
        <v>38</v>
      </c>
      <c r="D14" s="26" t="s">
        <v>30</v>
      </c>
      <c r="E14" s="9">
        <v>18</v>
      </c>
      <c r="F14" s="9">
        <v>17</v>
      </c>
      <c r="G14" s="9">
        <v>1</v>
      </c>
      <c r="H14" s="10">
        <v>1</v>
      </c>
      <c r="I14" s="9">
        <v>1</v>
      </c>
      <c r="J14" s="10">
        <f>I14/E14</f>
        <v>5.5555555555555552E-2</v>
      </c>
      <c r="K14" s="9"/>
      <c r="L14" s="10">
        <f t="shared" ref="L14:L28" si="0">K14/E14</f>
        <v>0</v>
      </c>
      <c r="M14" s="21">
        <v>0.84</v>
      </c>
      <c r="N14" s="15">
        <v>0.42</v>
      </c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1">F15/E15</f>
        <v>#DIV/0!</v>
      </c>
      <c r="I15" s="9">
        <f t="shared" ref="I15:I27" si="2">(E15-SUM(F15:G15))-K15</f>
        <v>0</v>
      </c>
      <c r="J15" s="10" t="e">
        <f t="shared" ref="J15:J28" si="3">I15/E15</f>
        <v>#DIV/0!</v>
      </c>
      <c r="K15" s="9"/>
      <c r="L15" s="10" t="e">
        <f t="shared" si="0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1"/>
        <v>#DIV/0!</v>
      </c>
      <c r="I16" s="9">
        <f t="shared" si="2"/>
        <v>0</v>
      </c>
      <c r="J16" s="10" t="e">
        <f t="shared" si="3"/>
        <v>#DIV/0!</v>
      </c>
      <c r="K16" s="9"/>
      <c r="L16" s="10" t="e">
        <f t="shared" si="0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1"/>
        <v>#DIV/0!</v>
      </c>
      <c r="I17" s="9">
        <f t="shared" si="2"/>
        <v>0</v>
      </c>
      <c r="J17" s="10" t="e">
        <f t="shared" si="3"/>
        <v>#DIV/0!</v>
      </c>
      <c r="K17" s="9"/>
      <c r="L17" s="10" t="e">
        <f t="shared" si="0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1"/>
        <v>#DIV/0!</v>
      </c>
      <c r="I18" s="9">
        <f t="shared" si="2"/>
        <v>0</v>
      </c>
      <c r="J18" s="10" t="e">
        <f t="shared" si="3"/>
        <v>#DIV/0!</v>
      </c>
      <c r="K18" s="9"/>
      <c r="L18" s="10" t="e">
        <f t="shared" si="0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1"/>
        <v>#DIV/0!</v>
      </c>
      <c r="I19" s="9">
        <f t="shared" si="2"/>
        <v>0</v>
      </c>
      <c r="J19" s="10" t="e">
        <f t="shared" si="3"/>
        <v>#DIV/0!</v>
      </c>
      <c r="K19" s="9"/>
      <c r="L19" s="10" t="e">
        <f t="shared" si="0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0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0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0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0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0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0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0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1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0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18</v>
      </c>
      <c r="F28" s="17">
        <f>SUM(F14:F27)</f>
        <v>17</v>
      </c>
      <c r="G28" s="17">
        <f>SUM(G14:G27)</f>
        <v>1</v>
      </c>
      <c r="H28" s="18">
        <f>SUM(F28:G28)/E28</f>
        <v>1</v>
      </c>
      <c r="I28" s="17"/>
      <c r="J28" s="18">
        <f t="shared" si="3"/>
        <v>0</v>
      </c>
      <c r="K28" s="17">
        <f>SUM(K14:K27)</f>
        <v>0</v>
      </c>
      <c r="L28" s="18">
        <f t="shared" si="0"/>
        <v>0</v>
      </c>
      <c r="M28" s="24">
        <f>AVERAGE(M14:M27)</f>
        <v>0.84</v>
      </c>
      <c r="N28" s="19">
        <f>AVERAGE(N14:N27)</f>
        <v>0.42</v>
      </c>
    </row>
    <row r="30" spans="1:14" ht="120" customHeight="1" x14ac:dyDescent="0.25">
      <c r="A30" s="44" t="s">
        <v>25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</row>
    <row r="32" spans="1:14" x14ac:dyDescent="0.25">
      <c r="A32" s="12"/>
    </row>
    <row r="33" spans="1:10" ht="13" x14ac:dyDescent="0.3">
      <c r="B33" s="42" t="s">
        <v>26</v>
      </c>
      <c r="C33" s="42"/>
      <c r="D33" s="42"/>
      <c r="G33" s="28" t="s">
        <v>27</v>
      </c>
      <c r="H33" s="28"/>
      <c r="I33" s="28"/>
      <c r="J33" s="28"/>
    </row>
    <row r="34" spans="1:10" ht="62.25" customHeight="1" x14ac:dyDescent="0.25">
      <c r="B34" s="43"/>
      <c r="C34" s="43"/>
      <c r="D34" s="43"/>
      <c r="G34" s="33"/>
      <c r="H34" s="33"/>
      <c r="I34" s="33"/>
      <c r="J34" s="33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 xml:space="preserve"> TANIA ITZEL BELLI GONZALEZ </v>
      </c>
      <c r="C37" s="41"/>
      <c r="D37" s="41"/>
      <c r="E37" s="13"/>
      <c r="F37" s="13"/>
      <c r="G37" s="41" t="s">
        <v>39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4" zoomScale="85" zoomScaleNormal="85" zoomScaleSheetLayoutView="100" workbookViewId="0">
      <selection activeCell="F14" sqref="F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29" t="s">
        <v>2</v>
      </c>
      <c r="B6" s="29"/>
      <c r="C6" s="29"/>
      <c r="D6" s="29"/>
      <c r="E6" s="30"/>
      <c r="F6" s="30"/>
      <c r="G6" s="30"/>
      <c r="H6" s="3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/>
      <c r="C8" s="33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 xml:space="preserve">         AGOSTO - DICIEMBRE 24</v>
      </c>
      <c r="M8" s="33"/>
      <c r="N8" s="33"/>
    </row>
    <row r="10" spans="1:14" ht="13" x14ac:dyDescent="0.3">
      <c r="A10" s="4" t="s">
        <v>7</v>
      </c>
      <c r="B10" s="33" t="str">
        <f>'1'!B10</f>
        <v xml:space="preserve"> TANIA ITZEL BELLI GONZALEZ 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8</v>
      </c>
      <c r="B12" s="36" t="s">
        <v>9</v>
      </c>
      <c r="C12" s="36" t="s">
        <v>10</v>
      </c>
      <c r="D12" s="38" t="s">
        <v>11</v>
      </c>
      <c r="E12" s="38" t="s">
        <v>12</v>
      </c>
      <c r="F12" s="38" t="s">
        <v>13</v>
      </c>
      <c r="G12" s="38"/>
      <c r="H12" s="38" t="s">
        <v>14</v>
      </c>
      <c r="I12" s="38" t="s">
        <v>15</v>
      </c>
      <c r="J12" s="38" t="s">
        <v>16</v>
      </c>
      <c r="K12" s="38" t="s">
        <v>17</v>
      </c>
      <c r="L12" s="38" t="s">
        <v>18</v>
      </c>
      <c r="M12" s="38" t="s">
        <v>19</v>
      </c>
      <c r="N12" s="45" t="s">
        <v>20</v>
      </c>
    </row>
    <row r="13" spans="1:14" ht="13" x14ac:dyDescent="0.25">
      <c r="A13" s="35"/>
      <c r="B13" s="37"/>
      <c r="C13" s="37"/>
      <c r="D13" s="39"/>
      <c r="E13" s="39"/>
      <c r="F13" s="7" t="s">
        <v>21</v>
      </c>
      <c r="G13" s="7" t="s">
        <v>22</v>
      </c>
      <c r="H13" s="39"/>
      <c r="I13" s="39"/>
      <c r="J13" s="39"/>
      <c r="K13" s="39"/>
      <c r="L13" s="39"/>
      <c r="M13" s="39"/>
      <c r="N13" s="46"/>
    </row>
    <row r="14" spans="1:14" s="11" customFormat="1" ht="25" x14ac:dyDescent="0.25">
      <c r="A14" s="9"/>
      <c r="B14" s="9"/>
      <c r="C14" s="9"/>
      <c r="D14" s="9" t="s">
        <v>30</v>
      </c>
      <c r="E14" s="9"/>
      <c r="F14" s="9"/>
      <c r="G14" s="9"/>
      <c r="H14" s="10">
        <v>0</v>
      </c>
      <c r="I14" s="9">
        <v>0</v>
      </c>
      <c r="J14" s="10" t="e">
        <f t="shared" ref="J14:J28" si="0">I14/E14</f>
        <v>#DIV/0!</v>
      </c>
      <c r="K14" s="9"/>
      <c r="L14" s="10" t="e">
        <f t="shared" ref="L14:L28" si="1">K14/E14</f>
        <v>#DIV/0!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ref="I16:I27" si="3">(E16-SUM(F16:G16))-K16</f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/>
      <c r="J28" s="18" t="e">
        <f t="shared" si="0"/>
        <v>#DIV/0!</v>
      </c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44" t="s">
        <v>25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</row>
    <row r="32" spans="1:14" x14ac:dyDescent="0.25">
      <c r="A32" s="12"/>
    </row>
    <row r="33" spans="1:10" ht="13" x14ac:dyDescent="0.3">
      <c r="B33" s="42" t="s">
        <v>26</v>
      </c>
      <c r="C33" s="42"/>
      <c r="D33" s="42"/>
      <c r="G33" s="28" t="s">
        <v>27</v>
      </c>
      <c r="H33" s="28"/>
      <c r="I33" s="28"/>
      <c r="J33" s="28"/>
    </row>
    <row r="34" spans="1:10" ht="62.25" customHeight="1" x14ac:dyDescent="0.25">
      <c r="B34" s="43"/>
      <c r="C34" s="43"/>
      <c r="D34" s="43"/>
      <c r="G34" s="33"/>
      <c r="H34" s="33"/>
      <c r="I34" s="33"/>
      <c r="J34" s="33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 xml:space="preserve"> TANIA ITZEL BELLI GONZALEZ 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A30" sqref="A30:N3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29" t="s">
        <v>2</v>
      </c>
      <c r="B6" s="29"/>
      <c r="C6" s="29"/>
      <c r="D6" s="29"/>
      <c r="E6" s="30"/>
      <c r="F6" s="30"/>
      <c r="G6" s="30"/>
      <c r="H6" s="30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/>
      <c r="C8" s="33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 xml:space="preserve">         AGOSTO - DICIEMBRE 24</v>
      </c>
      <c r="M8" s="33"/>
      <c r="N8" s="33"/>
    </row>
    <row r="10" spans="1:14" ht="13" x14ac:dyDescent="0.3">
      <c r="A10" s="4" t="s">
        <v>7</v>
      </c>
      <c r="B10" s="33" t="str">
        <f>'1'!B10</f>
        <v xml:space="preserve"> TANIA ITZEL BELLI GONZALEZ 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8</v>
      </c>
      <c r="B12" s="36" t="s">
        <v>9</v>
      </c>
      <c r="C12" s="36" t="s">
        <v>10</v>
      </c>
      <c r="D12" s="38" t="s">
        <v>11</v>
      </c>
      <c r="E12" s="38" t="s">
        <v>12</v>
      </c>
      <c r="F12" s="38" t="s">
        <v>13</v>
      </c>
      <c r="G12" s="38"/>
      <c r="H12" s="38" t="s">
        <v>14</v>
      </c>
      <c r="I12" s="38" t="s">
        <v>15</v>
      </c>
      <c r="J12" s="38" t="s">
        <v>16</v>
      </c>
      <c r="K12" s="38" t="s">
        <v>17</v>
      </c>
      <c r="L12" s="38" t="s">
        <v>18</v>
      </c>
      <c r="M12" s="38" t="s">
        <v>19</v>
      </c>
      <c r="N12" s="45" t="s">
        <v>20</v>
      </c>
    </row>
    <row r="13" spans="1:14" ht="13" x14ac:dyDescent="0.25">
      <c r="A13" s="35"/>
      <c r="B13" s="37"/>
      <c r="C13" s="37"/>
      <c r="D13" s="39"/>
      <c r="E13" s="39"/>
      <c r="F13" s="7" t="s">
        <v>21</v>
      </c>
      <c r="G13" s="7" t="s">
        <v>22</v>
      </c>
      <c r="H13" s="39"/>
      <c r="I13" s="39"/>
      <c r="J13" s="39"/>
      <c r="K13" s="39"/>
      <c r="L13" s="39"/>
      <c r="M13" s="39"/>
      <c r="N13" s="46"/>
    </row>
    <row r="14" spans="1:14" s="11" customFormat="1" ht="25" x14ac:dyDescent="0.25">
      <c r="A14" s="9"/>
      <c r="B14" s="9"/>
      <c r="C14" s="9"/>
      <c r="D14" s="9" t="s">
        <v>30</v>
      </c>
      <c r="E14" s="9"/>
      <c r="F14" s="9"/>
      <c r="G14" s="9"/>
      <c r="H14" s="10"/>
      <c r="I14" s="9">
        <v>0</v>
      </c>
      <c r="J14" s="10" t="e">
        <f t="shared" ref="J14:J28" si="0">I14/E14</f>
        <v>#DIV/0!</v>
      </c>
      <c r="K14" s="9"/>
      <c r="L14" s="10" t="e">
        <f t="shared" ref="L14:L28" si="1">K14/E14</f>
        <v>#DIV/0!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f t="shared" ref="I15:I27" si="3">(E15-SUM(F15:G15))-K15</f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si="3"/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/>
      <c r="J28" s="18" t="e">
        <f t="shared" si="0"/>
        <v>#DIV/0!</v>
      </c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44" t="s">
        <v>25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</row>
    <row r="32" spans="1:14" x14ac:dyDescent="0.25">
      <c r="A32" s="12"/>
    </row>
    <row r="33" spans="1:10" ht="13" x14ac:dyDescent="0.3">
      <c r="B33" s="42" t="s">
        <v>26</v>
      </c>
      <c r="C33" s="42"/>
      <c r="D33" s="42"/>
      <c r="G33" s="28" t="s">
        <v>27</v>
      </c>
      <c r="H33" s="28"/>
      <c r="I33" s="28"/>
      <c r="J33" s="28"/>
    </row>
    <row r="34" spans="1:10" ht="62.25" customHeight="1" x14ac:dyDescent="0.25">
      <c r="B34" s="43"/>
      <c r="C34" s="43"/>
      <c r="D34" s="43"/>
      <c r="G34" s="33"/>
      <c r="H34" s="33"/>
      <c r="I34" s="33"/>
      <c r="J34" s="33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 xml:space="preserve"> TANIA ITZEL BELLI GONZALEZ 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E8" sqref="E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" x14ac:dyDescent="0.3">
      <c r="A6" s="29" t="s">
        <v>2</v>
      </c>
      <c r="B6" s="29"/>
      <c r="C6" s="29"/>
      <c r="D6" s="29"/>
      <c r="E6" s="47" t="s">
        <v>31</v>
      </c>
      <c r="F6" s="47"/>
      <c r="G6" s="47"/>
      <c r="H6" s="4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/>
      <c r="C8" s="33"/>
      <c r="D8" s="14" t="s">
        <v>4</v>
      </c>
      <c r="E8" s="20"/>
      <c r="F8"/>
      <c r="G8" s="4" t="s">
        <v>5</v>
      </c>
      <c r="H8" s="20">
        <v>1</v>
      </c>
      <c r="I8" s="32" t="s">
        <v>6</v>
      </c>
      <c r="J8" s="32"/>
      <c r="K8" s="32"/>
      <c r="L8" s="33" t="str">
        <f>'1'!L8</f>
        <v xml:space="preserve">         AGOSTO - DICIEMBRE 24</v>
      </c>
      <c r="M8" s="33"/>
      <c r="N8" s="33"/>
    </row>
    <row r="10" spans="1:14" ht="13" x14ac:dyDescent="0.3">
      <c r="A10" s="4" t="s">
        <v>7</v>
      </c>
      <c r="B10" s="33" t="s">
        <v>29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8</v>
      </c>
      <c r="B12" s="36" t="s">
        <v>9</v>
      </c>
      <c r="C12" s="36" t="s">
        <v>10</v>
      </c>
      <c r="D12" s="38" t="s">
        <v>11</v>
      </c>
      <c r="E12" s="38" t="s">
        <v>12</v>
      </c>
      <c r="F12" s="38" t="s">
        <v>13</v>
      </c>
      <c r="G12" s="38"/>
      <c r="H12" s="38" t="s">
        <v>14</v>
      </c>
      <c r="I12" s="38" t="s">
        <v>15</v>
      </c>
      <c r="J12" s="38" t="s">
        <v>16</v>
      </c>
      <c r="K12" s="38" t="s">
        <v>17</v>
      </c>
      <c r="L12" s="38" t="s">
        <v>18</v>
      </c>
      <c r="M12" s="38" t="s">
        <v>19</v>
      </c>
      <c r="N12" s="45" t="s">
        <v>20</v>
      </c>
    </row>
    <row r="13" spans="1:14" ht="13" x14ac:dyDescent="0.25">
      <c r="A13" s="35"/>
      <c r="B13" s="37"/>
      <c r="C13" s="37"/>
      <c r="D13" s="39"/>
      <c r="E13" s="39"/>
      <c r="F13" s="7" t="s">
        <v>21</v>
      </c>
      <c r="G13" s="7" t="s">
        <v>22</v>
      </c>
      <c r="H13" s="39"/>
      <c r="I13" s="39"/>
      <c r="J13" s="39"/>
      <c r="K13" s="39"/>
      <c r="L13" s="39"/>
      <c r="M13" s="39"/>
      <c r="N13" s="46"/>
    </row>
    <row r="14" spans="1:14" s="11" customFormat="1" ht="25" x14ac:dyDescent="0.25">
      <c r="A14" s="9"/>
      <c r="B14" s="9"/>
      <c r="C14" s="9"/>
      <c r="D14" s="9" t="s">
        <v>30</v>
      </c>
      <c r="E14" s="9"/>
      <c r="F14" s="9"/>
      <c r="G14" s="9"/>
      <c r="H14" s="10" t="e">
        <f t="shared" ref="H14:H27" si="0">F14/E14</f>
        <v>#DIV/0!</v>
      </c>
      <c r="I14" s="9"/>
      <c r="J14" s="10" t="e">
        <f t="shared" ref="J14:J28" si="1">I14/E14</f>
        <v>#DIV/0!</v>
      </c>
      <c r="K14" s="9">
        <v>0</v>
      </c>
      <c r="L14" s="10" t="e">
        <f t="shared" ref="L14:L28" si="2">K14/E14</f>
        <v>#DIV/0!</v>
      </c>
      <c r="M14" s="21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>F15/E15</f>
        <v>#DIV/0!</v>
      </c>
      <c r="I15" s="9">
        <f t="shared" ref="I15:I27" si="3">(E15-SUM(F15:G15))-K15</f>
        <v>0</v>
      </c>
      <c r="J15" s="10" t="e">
        <f t="shared" si="1"/>
        <v>#DIV/0!</v>
      </c>
      <c r="K15" s="9">
        <v>0</v>
      </c>
      <c r="L15" s="10" t="e">
        <f t="shared" si="2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0"/>
        <v>#DIV/0!</v>
      </c>
      <c r="I16" s="9">
        <f t="shared" si="3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0"/>
        <v>#DIV/0!</v>
      </c>
      <c r="I17" s="9">
        <f t="shared" si="3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v>0</v>
      </c>
      <c r="J28" s="18" t="e">
        <f t="shared" si="1"/>
        <v>#DIV/0!</v>
      </c>
      <c r="K28" s="17">
        <f>SUM(K14:K27)</f>
        <v>0</v>
      </c>
      <c r="L28" s="18" t="e">
        <f t="shared" si="2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44" t="s">
        <v>25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</row>
    <row r="32" spans="1:14" x14ac:dyDescent="0.25">
      <c r="A32" s="12"/>
    </row>
    <row r="33" spans="1:10" ht="13" x14ac:dyDescent="0.3">
      <c r="B33" s="42" t="s">
        <v>26</v>
      </c>
      <c r="C33" s="42"/>
      <c r="D33" s="42"/>
      <c r="G33" s="28" t="s">
        <v>27</v>
      </c>
      <c r="H33" s="28"/>
      <c r="I33" s="28"/>
      <c r="J33" s="28"/>
    </row>
    <row r="34" spans="1:10" ht="62.25" customHeight="1" x14ac:dyDescent="0.25">
      <c r="B34" s="43"/>
      <c r="C34" s="43"/>
      <c r="D34" s="43"/>
      <c r="G34" s="33"/>
      <c r="H34" s="33"/>
      <c r="I34" s="33"/>
      <c r="J34" s="33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SERVANDO BELLI IXBA</v>
      </c>
      <c r="C37" s="41"/>
      <c r="D37" s="41"/>
      <c r="E37" s="13"/>
      <c r="F37" s="13"/>
      <c r="G37" s="48" t="s">
        <v>32</v>
      </c>
      <c r="H37" s="48"/>
      <c r="I37" s="48"/>
      <c r="J37" s="4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tania itzel belli gonzalez</cp:lastModifiedBy>
  <cp:revision/>
  <dcterms:created xsi:type="dcterms:W3CDTF">2021-11-22T14:45:25Z</dcterms:created>
  <dcterms:modified xsi:type="dcterms:W3CDTF">2025-01-14T17:40:21Z</dcterms:modified>
  <cp:category/>
  <cp:contentStatus/>
</cp:coreProperties>
</file>