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D832802-C5F9-4AF0-828B-C77D14E5A3C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C25" i="8"/>
  <c r="C24" i="8"/>
  <c r="C23" i="8"/>
  <c r="C22" i="8"/>
  <c r="C21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<sst xmlns="http://schemas.openxmlformats.org/spreadsheetml/2006/main" count="120" uniqueCount="52">
  <si>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</si>
  <si>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</si>
  <si>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</si>
  <si>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</si>
  <si>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</si>
  <si>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</si>
  <si>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</si>
  <si>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</si>
  <si>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</si>
  <si>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</si>
  <si>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</si>
  <si>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</si>
  <si>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</si>
  <si>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</si>
  <si>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</si>
  <si>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</si>
  <si>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</si>
  <si>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</si>
  <si>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</si>
  <si>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</si>
  <si>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</si>
  <si>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</si>
  <si>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</si>
  <si>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</si>
  <si>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</si>
  <si>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</si>
  <si>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</si>
  <si>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</si>
  <si>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</si>
  <si>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</si>
  <si>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</si>
  <si>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</si>
  <si>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</si>
  <si>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</si>
  <si>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</si>
  <si>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</si>
  <si>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</si>
  <si>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</si>
  <si>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</si>
  <si>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</si>
  <si>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</si>
  <si>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</si>
  <si>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</si>
  <si>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</si>
  <si>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</si>
  <si>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</si>
  <si>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</si>
  <si>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</si>
  <si>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FEBRERO- JUNIO 2025</t>
  </si>
  <si>
    <t>FEBRERO JUNIO 2025</t>
  </si>
  <si>
    <t>03-02 al 06-16-2025</t>
  </si>
  <si>
    <t>MTRO.OCTAVIO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</si>
</sst>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8" zoomScaleNormal="100" zoomScaleSheetLayoutView="100" workbookViewId="0">
      <selection activeCell="D35" sqref="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49</v>
      </c>
      <c r="G9" s="39"/>
    </row>
    <row r="11" spans="1:7" ht="28.5" customHeight="1" x14ac:dyDescent="0.2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36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5" s="6" customFormat="1" ht="30" customHeight="1" x14ac:dyDescent="0.2">
      <c r="A17" s="37" t="s">
        <v>42</v>
      </c>
      <c r="B17" s="38"/>
      <c r="C17" s="38"/>
      <c r="D17" s="38"/>
      <c r="E17" s="38"/>
      <c r="F17" s="38"/>
      <c r="G17" s="38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25" t="s">
        <v>47</v>
      </c>
      <c r="B21" s="26"/>
      <c r="C21" s="26"/>
      <c r="D21" s="26"/>
      <c r="E21" s="26"/>
      <c r="F21" s="27"/>
      <c r="G21" s="12" t="s">
        <v>50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25" t="s">
        <v>35</v>
      </c>
      <c r="B22" s="26"/>
      <c r="C22" s="26"/>
      <c r="D22" s="26"/>
      <c r="E22" s="26"/>
      <c r="F22" s="27"/>
      <c r="G22" s="12" t="s">
        <v>50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25" t="s">
        <v>30</v>
      </c>
      <c r="B23" s="26"/>
      <c r="C23" s="26"/>
      <c r="D23" s="26"/>
      <c r="E23" s="26"/>
      <c r="F23" s="27"/>
      <c r="G23" s="12" t="s">
        <v>50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25" t="s">
        <v>43</v>
      </c>
      <c r="B24" s="26"/>
      <c r="C24" s="26"/>
      <c r="D24" s="26"/>
      <c r="E24" s="26"/>
      <c r="F24" s="27"/>
      <c r="G24" s="12" t="s">
        <v>50</v>
      </c>
    </row>
    <row r="25" spans="1:15" s="6" customFormat="1" x14ac:dyDescent="0.2">
      <c r="A25" s="19" t="s">
        <v>37</v>
      </c>
      <c r="B25" s="20"/>
      <c r="C25" s="20"/>
      <c r="D25" s="20"/>
      <c r="E25" s="20"/>
      <c r="F25" s="21"/>
      <c r="G25" s="12" t="s">
        <v>50</v>
      </c>
    </row>
    <row r="26" spans="1:15" s="6" customFormat="1" x14ac:dyDescent="0.2">
      <c r="A26" s="19" t="s">
        <v>31</v>
      </c>
      <c r="B26" s="20"/>
      <c r="C26" s="20"/>
      <c r="D26" s="20"/>
      <c r="E26" s="20"/>
      <c r="F26" s="21"/>
      <c r="G26" s="12" t="s">
        <v>50</v>
      </c>
    </row>
    <row r="27" spans="1:15" s="6" customFormat="1" x14ac:dyDescent="0.2">
      <c r="A27" s="19" t="s">
        <v>38</v>
      </c>
      <c r="B27" s="20"/>
      <c r="C27" s="20"/>
      <c r="D27" s="20"/>
      <c r="E27" s="20"/>
      <c r="F27" s="21"/>
      <c r="G27" s="12" t="s">
        <v>50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22"/>
      <c r="B30" s="23"/>
      <c r="C30" s="23"/>
      <c r="D30" s="23"/>
      <c r="E30" s="23"/>
      <c r="F30" s="24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9" t="s">
        <v>26</v>
      </c>
      <c r="D36" s="29"/>
      <c r="E36"/>
      <c r="F36" s="29" t="s">
        <v>51</v>
      </c>
      <c r="G36" s="29"/>
    </row>
    <row r="37" spans="1:7" ht="28.5" customHeight="1" x14ac:dyDescent="0.2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9" t="s">
        <v>48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4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8" t="str">
        <f>Registro!A21</f>
        <v xml:space="preserve">Participar en reunión de academia en la que se nos  inidicarán los ejes de trabajo que corresponden elaborar </v>
      </c>
      <c r="B21" s="48"/>
      <c r="C21" s="46" t="str">
        <f>Registro!G21</f>
        <v>03-02 al 06-16-2025</v>
      </c>
      <c r="D21" s="46"/>
      <c r="E21" s="46"/>
      <c r="F21" s="38" t="s">
        <v>39</v>
      </c>
      <c r="G21" s="38"/>
      <c r="H21" s="11">
        <v>0.3</v>
      </c>
    </row>
    <row r="22" spans="1:8" s="6" customFormat="1" ht="27.75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tr">
        <f>Registro!G22</f>
        <v>03-02 al 06-16-2025</v>
      </c>
      <c r="D22" s="46"/>
      <c r="E22" s="46"/>
      <c r="F22" s="37" t="s">
        <v>40</v>
      </c>
      <c r="G22" s="37"/>
      <c r="H22" s="11">
        <v>0.33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tr">
        <f>Registro!G23</f>
        <v>03-02 al 06-16-2025</v>
      </c>
      <c r="D23" s="46"/>
      <c r="E23" s="46"/>
      <c r="F23" s="37" t="s">
        <v>41</v>
      </c>
      <c r="G23" s="37"/>
      <c r="H23" s="11">
        <v>0.15</v>
      </c>
    </row>
    <row r="24" spans="1:8" s="6" customFormat="1" x14ac:dyDescent="0.2">
      <c r="A24" s="47" t="s">
        <v>45</v>
      </c>
      <c r="B24" s="47"/>
      <c r="C24" s="46" t="str">
        <f>Registro!G24</f>
        <v>03-02 al 06-16-2025</v>
      </c>
      <c r="D24" s="46"/>
      <c r="E24" s="46"/>
      <c r="F24" s="37" t="s">
        <v>40</v>
      </c>
      <c r="G24" s="37"/>
      <c r="H24" s="11">
        <v>0.1</v>
      </c>
    </row>
    <row r="25" spans="1:8" s="6" customFormat="1" x14ac:dyDescent="0.2">
      <c r="A25" s="47" t="s">
        <v>46</v>
      </c>
      <c r="B25" s="47"/>
      <c r="C25" s="46" t="str">
        <f>Registro!G25</f>
        <v>03-02 al 06-16-2025</v>
      </c>
      <c r="D25" s="46"/>
      <c r="E25" s="46"/>
      <c r="F25" s="37" t="s">
        <v>40</v>
      </c>
      <c r="G25" s="37"/>
      <c r="H25" s="11">
        <v>0.1</v>
      </c>
    </row>
    <row r="26" spans="1:8" s="6" customFormat="1" x14ac:dyDescent="0.2">
      <c r="A26" s="47"/>
      <c r="B26" s="47"/>
      <c r="C26" s="46"/>
      <c r="D26" s="46"/>
      <c r="E26" s="46"/>
      <c r="F26" s="38"/>
      <c r="G26" s="38"/>
      <c r="H26" s="11"/>
    </row>
    <row r="27" spans="1:8" s="6" customFormat="1" x14ac:dyDescent="0.2">
      <c r="A27" s="47"/>
      <c r="B27" s="47"/>
      <c r="C27" s="46"/>
      <c r="D27" s="46"/>
      <c r="E27" s="46"/>
      <c r="F27" s="38"/>
      <c r="G27" s="38"/>
      <c r="H27" s="11"/>
    </row>
    <row r="28" spans="1:8" s="6" customFormat="1" x14ac:dyDescent="0.2">
      <c r="A28" s="47"/>
      <c r="B28" s="47"/>
      <c r="C28" s="46"/>
      <c r="D28" s="46"/>
      <c r="E28" s="46"/>
      <c r="F28" s="38"/>
      <c r="G28" s="38"/>
      <c r="H28" s="11"/>
    </row>
    <row r="29" spans="1:8" s="6" customFormat="1" x14ac:dyDescent="0.2">
      <c r="A29" s="47"/>
      <c r="B29" s="47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MTRO.OCTAVIO OBIL MARTÍNEZ</v>
      </c>
      <c r="H35" s="28"/>
    </row>
    <row r="36" spans="1:8" ht="28.5" customHeight="1" x14ac:dyDescent="0.2">
      <c r="A36" s="10" t="str">
        <f>B8</f>
        <v>ALEJANDRO LARA MÁRQUEZ</v>
      </c>
      <c r="C36" s="45" t="s">
        <v>24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9" t="str">
        <f>Registro!F9</f>
        <v>FEBRERO JUNIO 2025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48" t="str">
        <f>Registro!A21</f>
        <v xml:space="preserve">Participar en reunión de academia en la que se nos  inidicarán los ejes de trabajo que corresponden elaborar </v>
      </c>
      <c r="B21" s="48"/>
      <c r="C21" s="46" t="str">
        <f>Registro!G21</f>
        <v>03-02 al 06-16-2025</v>
      </c>
      <c r="D21" s="46"/>
      <c r="E21" s="46"/>
      <c r="F21" s="38" t="s">
        <v>39</v>
      </c>
      <c r="G21" s="38"/>
      <c r="H21" s="11">
        <v>0.35</v>
      </c>
    </row>
    <row r="22" spans="1:8" s="6" customFormat="1" ht="12.75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tr">
        <f>Registro!G22</f>
        <v>03-02 al 06-16-2025</v>
      </c>
      <c r="D22" s="46"/>
      <c r="E22" s="46"/>
      <c r="F22" s="37" t="s">
        <v>40</v>
      </c>
      <c r="G22" s="37"/>
      <c r="H22" s="11">
        <v>0.35</v>
      </c>
    </row>
    <row r="23" spans="1:8" s="6" customFormat="1" ht="12.75" customHeight="1" x14ac:dyDescent="0.2">
      <c r="A23" s="47" t="str">
        <f>Registro!A23</f>
        <v>Analisis del eje Fundamentos y condiciones de operación</v>
      </c>
      <c r="B23" s="47"/>
      <c r="C23" s="46" t="str">
        <f>Registro!G23</f>
        <v>03-02 al 06-16-2025</v>
      </c>
      <c r="D23" s="46"/>
      <c r="E23" s="46"/>
      <c r="F23" s="37" t="s">
        <v>41</v>
      </c>
      <c r="G23" s="37"/>
      <c r="H23" s="11">
        <v>0.12</v>
      </c>
    </row>
    <row r="24" spans="1:8" s="6" customFormat="1" ht="12.75" customHeight="1" x14ac:dyDescent="0.2">
      <c r="A24" s="47" t="s">
        <v>45</v>
      </c>
      <c r="B24" s="47"/>
      <c r="C24" s="46" t="str">
        <f>Registro!G24</f>
        <v>03-02 al 06-16-2025</v>
      </c>
      <c r="D24" s="46"/>
      <c r="E24" s="46"/>
      <c r="F24" s="37" t="s">
        <v>40</v>
      </c>
      <c r="G24" s="37"/>
      <c r="H24" s="11">
        <v>0.12</v>
      </c>
    </row>
    <row r="25" spans="1:8" s="6" customFormat="1" ht="12.75" customHeight="1" x14ac:dyDescent="0.2">
      <c r="A25" s="47" t="s">
        <v>46</v>
      </c>
      <c r="B25" s="47"/>
      <c r="C25" s="46" t="str">
        <f>Registro!G25</f>
        <v>03-02 al 06-16-2025</v>
      </c>
      <c r="D25" s="46"/>
      <c r="E25" s="46"/>
      <c r="F25" s="37" t="s">
        <v>40</v>
      </c>
      <c r="G25" s="37"/>
      <c r="H25" s="11">
        <v>0.15</v>
      </c>
    </row>
    <row r="26" spans="1:8" s="6" customFormat="1" x14ac:dyDescent="0.2">
      <c r="A26" s="38"/>
      <c r="B26" s="38"/>
      <c r="C26" s="46"/>
      <c r="D26" s="46"/>
      <c r="E26" s="46"/>
      <c r="F26" s="38"/>
      <c r="G26" s="38"/>
      <c r="H26" s="11"/>
    </row>
    <row r="27" spans="1:8" s="6" customFormat="1" x14ac:dyDescent="0.2">
      <c r="A27" s="38"/>
      <c r="B27" s="38"/>
      <c r="C27" s="46"/>
      <c r="D27" s="46"/>
      <c r="E27" s="46"/>
      <c r="F27" s="38"/>
      <c r="G27" s="38"/>
      <c r="H27" s="11"/>
    </row>
    <row r="28" spans="1:8" s="6" customFormat="1" x14ac:dyDescent="0.2">
      <c r="A28" s="38"/>
      <c r="B28" s="38"/>
      <c r="C28" s="46"/>
      <c r="D28" s="46"/>
      <c r="E28" s="46"/>
      <c r="F28" s="38"/>
      <c r="G28" s="38"/>
      <c r="H28" s="11"/>
    </row>
    <row r="29" spans="1:8" s="6" customFormat="1" x14ac:dyDescent="0.2">
      <c r="A29" s="38"/>
      <c r="B29" s="38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MTRO.OCTAVIO OBIL MARTÍNEZ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9" t="str">
        <f>Registro!F9</f>
        <v>FEBRERO JUNIO 2025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31"/>
      <c r="B21" s="31"/>
      <c r="C21" s="46"/>
      <c r="D21" s="46"/>
      <c r="E21" s="46"/>
      <c r="F21" s="38" t="s">
        <v>28</v>
      </c>
      <c r="G21" s="38"/>
      <c r="H21" s="11"/>
    </row>
    <row r="22" spans="1:8" s="6" customFormat="1" x14ac:dyDescent="0.2">
      <c r="A22" s="53"/>
      <c r="B22" s="53"/>
      <c r="C22" s="46"/>
      <c r="D22" s="46"/>
      <c r="E22" s="46"/>
      <c r="F22" s="38" t="s">
        <v>27</v>
      </c>
      <c r="G22" s="38"/>
      <c r="H22" s="11"/>
    </row>
    <row r="23" spans="1:8" s="6" customFormat="1" x14ac:dyDescent="0.2">
      <c r="A23" s="53"/>
      <c r="B23" s="53"/>
      <c r="C23" s="46"/>
      <c r="D23" s="46"/>
      <c r="E23" s="46"/>
      <c r="F23" s="38" t="s">
        <v>33</v>
      </c>
      <c r="G23" s="38"/>
      <c r="H23" s="11"/>
    </row>
    <row r="24" spans="1:8" s="6" customFormat="1" x14ac:dyDescent="0.2">
      <c r="A24" s="53"/>
      <c r="B24" s="53"/>
      <c r="C24" s="46"/>
      <c r="D24" s="46"/>
      <c r="E24" s="46"/>
      <c r="F24" s="38" t="s">
        <v>34</v>
      </c>
      <c r="G24" s="38"/>
      <c r="H24" s="11"/>
    </row>
    <row r="25" spans="1:8" s="6" customFormat="1" x14ac:dyDescent="0.2">
      <c r="A25" s="53"/>
      <c r="B25" s="53"/>
      <c r="C25" s="46"/>
      <c r="D25" s="46"/>
      <c r="E25" s="46"/>
      <c r="F25" s="38" t="s">
        <v>32</v>
      </c>
      <c r="G25" s="38"/>
      <c r="H25" s="11"/>
    </row>
    <row r="26" spans="1:8" s="6" customFormat="1" x14ac:dyDescent="0.2">
      <c r="A26" s="53"/>
      <c r="B26" s="53"/>
      <c r="C26" s="46"/>
      <c r="D26" s="46"/>
      <c r="E26" s="46"/>
      <c r="F26" s="38" t="s">
        <v>32</v>
      </c>
      <c r="G26" s="38"/>
      <c r="H26" s="11"/>
    </row>
    <row r="27" spans="1:8" s="6" customFormat="1" x14ac:dyDescent="0.2">
      <c r="A27" s="53"/>
      <c r="B27" s="53"/>
      <c r="C27" s="46"/>
      <c r="D27" s="46"/>
      <c r="E27" s="46"/>
      <c r="F27" s="38" t="s">
        <v>32</v>
      </c>
      <c r="G27" s="38"/>
      <c r="H27" s="11"/>
    </row>
    <row r="28" spans="1:8" s="6" customFormat="1" x14ac:dyDescent="0.2">
      <c r="A28" s="53">
        <f>Registro!A28</f>
        <v>0</v>
      </c>
      <c r="B28" s="53"/>
      <c r="C28" s="46">
        <f>Registro!G28</f>
        <v>0</v>
      </c>
      <c r="D28" s="46"/>
      <c r="E28" s="46"/>
      <c r="F28" s="38" t="s">
        <v>32</v>
      </c>
      <c r="G28" s="38"/>
      <c r="H28" s="11"/>
    </row>
    <row r="29" spans="1:8" s="6" customFormat="1" x14ac:dyDescent="0.2">
      <c r="A29" s="53">
        <f>Registro!A29</f>
        <v>0</v>
      </c>
      <c r="B29" s="53"/>
      <c r="C29" s="46">
        <f>Registro!G29</f>
        <v>0</v>
      </c>
      <c r="D29" s="46"/>
      <c r="E29" s="46"/>
      <c r="F29" s="38" t="s">
        <v>32</v>
      </c>
      <c r="G29" s="38"/>
      <c r="H29" s="11"/>
    </row>
    <row r="30" spans="1:8" s="6" customFormat="1" x14ac:dyDescent="0.2">
      <c r="A30" s="38">
        <f>Registro!A30</f>
        <v>0</v>
      </c>
      <c r="B30" s="38"/>
      <c r="C30" s="46">
        <f>Registro!G30</f>
        <v>0</v>
      </c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MC JESSICA ALEJANDRA REYES LARIOS</v>
      </c>
      <c r="D35" s="29"/>
      <c r="E35" s="29"/>
      <c r="G35" s="28" t="str">
        <f>Registro!F36</f>
        <v>MTRO.OCTAVIO OBIL MARTÍNEZ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2025-05-04T18:46:57Z</dcterms:modified>
</cp:coreProperties>
</file>