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o Ramos\OneDrive\Escritorio\FEB.-JUL 25\REPORTE INDIVIDUAL\"/>
    </mc:Choice>
  </mc:AlternateContent>
  <xr:revisionPtr revIDLastSave="0" documentId="13_ncr:1_{644FF507-7044-483E-91C2-7A714BF27EA8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9" l="1"/>
  <c r="A14" i="9"/>
  <c r="G32" i="9"/>
  <c r="C32" i="9"/>
  <c r="C27" i="9"/>
  <c r="A27" i="9"/>
  <c r="C26" i="9"/>
  <c r="A26" i="9"/>
  <c r="C25" i="9"/>
  <c r="A25" i="9"/>
  <c r="A23" i="9"/>
  <c r="A22" i="9"/>
  <c r="A21" i="9"/>
  <c r="A17" i="9"/>
  <c r="B8" i="9"/>
  <c r="A33" i="9" s="1"/>
  <c r="D6" i="9"/>
  <c r="G32" i="8"/>
  <c r="C32" i="8"/>
  <c r="C27" i="8"/>
  <c r="A27" i="8"/>
  <c r="C26" i="8"/>
  <c r="A26" i="8"/>
  <c r="C25" i="8"/>
  <c r="A25" i="8"/>
  <c r="A24" i="8"/>
  <c r="A23" i="8"/>
  <c r="A22" i="8"/>
  <c r="A21" i="8"/>
  <c r="A17" i="8"/>
  <c r="A14" i="8"/>
  <c r="B11" i="8"/>
  <c r="G9" i="8"/>
  <c r="B8" i="8"/>
  <c r="A33" i="8" s="1"/>
  <c r="D6" i="8"/>
  <c r="G34" i="7"/>
  <c r="C34" i="7"/>
  <c r="A35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<sst xmlns="http://schemas.openxmlformats.org/spreadsheetml/2006/main" count="111" uniqueCount="47">
  <si>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</si>
  <si>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</si>
  <si>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</si>
  <si>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</si>
  <si>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</si>
  <si>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</si>
  <si>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</si>
  <si>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</si>
  <si>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</si>
  <si>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</si>
  <si>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</si>
  <si>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</si>
  <si>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</si>
  <si>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</si>
  <si>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</si>
  <si>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</si>
  <si>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</si>
  <si>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</si>
  <si>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</si>
  <si>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</si>
  <si>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</si>
  <si>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</si>
  <si>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</si>
  <si>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</si>
  <si>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</si>
  <si>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DOCENCIA ( Banco proyectos )</t>
  </si>
  <si>
    <t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t>
  </si>
  <si>
    <t xml:space="preserve">2 DESARROLLLO DE ANTE PROYECTOS                                                                                                                    </t>
  </si>
  <si>
    <t>DOCENCIA ( Banco de proyectos )</t>
  </si>
  <si>
    <t xml:space="preserve">2 DESARROLLLO DE ANTE PROYECTOS               </t>
  </si>
  <si>
    <t>Busqueda de anteproyectos en el sector comercial, productivo de la region de los Tuxtlas</t>
  </si>
  <si>
    <t>Revision y analisis de los proyectos a realizar</t>
  </si>
  <si>
    <t>Anteproyectos presentados para su desarrollo</t>
  </si>
  <si>
    <t>Propuesta de temas para los proyectos a realizar</t>
  </si>
  <si>
    <t>Formato para publicación  el Banco de proyectos</t>
  </si>
  <si>
    <t>EN LICENCIATURA EN ADMNISTRACIÓN</t>
  </si>
  <si>
    <t>EN LICENCIATURA EN ADMINISTRACIÓN</t>
  </si>
  <si>
    <t>Jefe de División de Ingeniería en Licenciatura en administración</t>
  </si>
  <si>
    <t>CPA. ALVARO RAMOS VILLEGAS</t>
  </si>
  <si>
    <t>Jefe de División de Ingeniería de la licenciatura en administracion</t>
  </si>
  <si>
    <t>Oficio para visita con la encargada del proyecto Company AA Lopez S.A. de C.V.</t>
  </si>
  <si>
    <t>LAE. RENATA RAMOS MORENO</t>
  </si>
  <si>
    <t>FEBRERO - JUNIO 2025</t>
  </si>
  <si>
    <t>04/02/2025 - 06/06/2025</t>
  </si>
  <si>
    <t>MIA. OCTAVIO OBIL MARTINEZ</t>
  </si>
  <si>
    <t>04/02/2025 - 18/03/2025</t>
  </si>
  <si>
    <t>FEB. - JUNIO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</si>
</sst>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195855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zoomScale="110" zoomScaleNormal="110" zoomScaleSheetLayoutView="100" workbookViewId="0">
      <selection activeCell="F33" sqref="F33:G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16" t="s">
        <v>23</v>
      </c>
      <c r="B3" s="16"/>
      <c r="C3" s="16"/>
      <c r="D3" s="16"/>
      <c r="E3" s="16"/>
      <c r="F3" s="16"/>
      <c r="G3" s="16"/>
    </row>
    <row r="4" spans="1:7" x14ac:dyDescent="0.2">
      <c r="A4" s="2"/>
      <c r="B4" s="2"/>
      <c r="C4" s="2"/>
      <c r="D4" s="2"/>
      <c r="E4" s="2"/>
    </row>
    <row r="5" spans="1:7" x14ac:dyDescent="0.2">
      <c r="A5" s="16" t="s">
        <v>0</v>
      </c>
      <c r="B5" s="16"/>
      <c r="C5" s="16"/>
      <c r="D5" s="16"/>
      <c r="E5" s="16"/>
      <c r="F5" s="16"/>
      <c r="G5" s="16"/>
    </row>
    <row r="6" spans="1:7" x14ac:dyDescent="0.2">
      <c r="A6" s="29" t="s">
        <v>1</v>
      </c>
      <c r="B6" s="29"/>
      <c r="C6" s="29"/>
      <c r="D6" s="24" t="s">
        <v>35</v>
      </c>
      <c r="E6" s="24"/>
      <c r="F6" s="2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38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2" t="s">
        <v>42</v>
      </c>
      <c r="G9" s="32"/>
    </row>
    <row r="11" spans="1:7" ht="31.5" customHeight="1" x14ac:dyDescent="0.2">
      <c r="A11" s="4" t="s">
        <v>4</v>
      </c>
      <c r="B11" s="26" t="s">
        <v>28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73.5" customHeight="1" x14ac:dyDescent="0.2">
      <c r="A14" s="28" t="s">
        <v>26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.25" customHeight="1" x14ac:dyDescent="0.2">
      <c r="A17" s="28" t="s">
        <v>29</v>
      </c>
      <c r="B17" s="28"/>
      <c r="C17" s="28"/>
      <c r="D17" s="28"/>
      <c r="E17" s="28"/>
      <c r="F17" s="28"/>
      <c r="G17" s="2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7" t="s">
        <v>18</v>
      </c>
      <c r="B19" s="27"/>
      <c r="C19" s="27"/>
      <c r="D19" s="27"/>
      <c r="E19" s="27"/>
      <c r="F19" s="27"/>
      <c r="G19" s="27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">
      <c r="A21" s="21" t="s">
        <v>30</v>
      </c>
      <c r="B21" s="22"/>
      <c r="C21" s="22"/>
      <c r="D21" s="22"/>
      <c r="E21" s="22"/>
      <c r="F21" s="23"/>
      <c r="G21" s="11" t="s">
        <v>43</v>
      </c>
    </row>
    <row r="22" spans="1:7" s="6" customFormat="1" x14ac:dyDescent="0.2">
      <c r="A22" s="18" t="s">
        <v>31</v>
      </c>
      <c r="B22" s="19"/>
      <c r="C22" s="19"/>
      <c r="D22" s="19"/>
      <c r="E22" s="19"/>
      <c r="F22" s="20"/>
      <c r="G22" s="11" t="s">
        <v>43</v>
      </c>
    </row>
    <row r="23" spans="1:7" s="6" customFormat="1" x14ac:dyDescent="0.2">
      <c r="A23" s="18" t="s">
        <v>32</v>
      </c>
      <c r="B23" s="19"/>
      <c r="C23" s="19"/>
      <c r="D23" s="19"/>
      <c r="E23" s="19"/>
      <c r="F23" s="20"/>
      <c r="G23" s="11" t="s">
        <v>43</v>
      </c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27" t="s">
        <v>10</v>
      </c>
      <c r="B29" s="27"/>
      <c r="C29" s="27"/>
      <c r="D29" s="27"/>
      <c r="E29" s="27"/>
      <c r="F29" s="27"/>
      <c r="G29" s="27"/>
    </row>
    <row r="30" spans="1:7" s="6" customFormat="1" ht="46.5" customHeight="1" x14ac:dyDescent="0.2">
      <c r="A30" s="31"/>
      <c r="B30" s="31"/>
      <c r="C30" s="31"/>
      <c r="D30" s="31"/>
      <c r="E30" s="31"/>
      <c r="F30" s="31"/>
      <c r="G30" s="31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CPA. ALVARO RAMOS VILLEGAS</v>
      </c>
      <c r="C33" s="25" t="s">
        <v>41</v>
      </c>
      <c r="D33" s="25"/>
      <c r="E33"/>
      <c r="F33" s="25" t="s">
        <v>44</v>
      </c>
      <c r="G33" s="25"/>
    </row>
    <row r="34" spans="1:7" ht="28.5" customHeight="1" x14ac:dyDescent="0.2">
      <c r="A34" s="9" t="s">
        <v>15</v>
      </c>
      <c r="C34" s="33" t="s">
        <v>37</v>
      </c>
      <c r="D34" s="33"/>
      <c r="F34" s="34" t="s">
        <v>14</v>
      </c>
      <c r="G34" s="34"/>
    </row>
    <row r="36" spans="1:7" x14ac:dyDescent="0.2">
      <c r="A36" s="30" t="s">
        <v>19</v>
      </c>
      <c r="B36" s="30"/>
      <c r="C36" s="30"/>
      <c r="D36" s="30"/>
      <c r="E36" s="30"/>
      <c r="F36" s="30"/>
      <c r="G36" s="30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23" zoomScaleNormal="100" zoomScaleSheetLayoutView="100" workbookViewId="0">
      <selection activeCell="J24" sqref="J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">
        <v>36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38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32" t="s">
        <v>42</v>
      </c>
      <c r="H9" s="32"/>
    </row>
    <row r="11" spans="1:8" ht="31.5" customHeight="1" x14ac:dyDescent="0.2">
      <c r="A11" s="4" t="s">
        <v>4</v>
      </c>
      <c r="B11" s="26" t="s">
        <v>25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">
        <v>26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">
      <c r="A17" s="28" t="s">
        <v>27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8" t="s">
        <v>30</v>
      </c>
      <c r="B21" s="28"/>
      <c r="C21" s="39" t="s">
        <v>45</v>
      </c>
      <c r="D21" s="39"/>
      <c r="E21" s="39"/>
      <c r="F21" s="41" t="s">
        <v>40</v>
      </c>
      <c r="G21" s="42"/>
      <c r="H21" s="10">
        <v>0.33</v>
      </c>
    </row>
    <row r="22" spans="1:8" s="6" customFormat="1" ht="35.25" customHeight="1" x14ac:dyDescent="0.2">
      <c r="A22" s="28" t="s">
        <v>31</v>
      </c>
      <c r="B22" s="28"/>
      <c r="C22" s="39" t="s">
        <v>45</v>
      </c>
      <c r="D22" s="39"/>
      <c r="E22" s="39"/>
      <c r="F22" s="28" t="s">
        <v>33</v>
      </c>
      <c r="G22" s="28"/>
      <c r="H22" s="10">
        <v>0.33</v>
      </c>
    </row>
    <row r="23" spans="1:8" s="6" customFormat="1" ht="35.25" customHeight="1" x14ac:dyDescent="0.2">
      <c r="A23" s="28" t="s">
        <v>32</v>
      </c>
      <c r="B23" s="28"/>
      <c r="C23" s="39" t="s">
        <v>45</v>
      </c>
      <c r="D23" s="39"/>
      <c r="E23" s="39"/>
      <c r="F23" s="28" t="s">
        <v>34</v>
      </c>
      <c r="G23" s="28"/>
      <c r="H23" s="10">
        <v>0.33</v>
      </c>
    </row>
    <row r="24" spans="1:8" s="6" customFormat="1" ht="35.25" customHeight="1" x14ac:dyDescent="0.2">
      <c r="A24" s="28"/>
      <c r="B24" s="28"/>
      <c r="C24" s="39"/>
      <c r="D24" s="39"/>
      <c r="E24" s="39"/>
      <c r="F24" s="38"/>
      <c r="G24" s="38"/>
      <c r="H24" s="10"/>
    </row>
    <row r="25" spans="1:8" s="6" customFormat="1" ht="35.25" customHeight="1" x14ac:dyDescent="0.2">
      <c r="A25" s="28"/>
      <c r="B25" s="28"/>
      <c r="C25" s="39"/>
      <c r="D25" s="39"/>
      <c r="E25" s="39"/>
      <c r="F25" s="38"/>
      <c r="G25" s="38"/>
      <c r="H25" s="10"/>
    </row>
    <row r="26" spans="1:8" s="6" customFormat="1" ht="35.25" customHeight="1" x14ac:dyDescent="0.2">
      <c r="A26" s="28"/>
      <c r="B26" s="28"/>
      <c r="C26" s="39"/>
      <c r="D26" s="39"/>
      <c r="E26" s="39"/>
      <c r="F26" s="28"/>
      <c r="G26" s="2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7" t="s">
        <v>10</v>
      </c>
      <c r="B31" s="27"/>
      <c r="C31" s="27"/>
      <c r="D31" s="27"/>
      <c r="E31" s="27"/>
      <c r="F31" s="27"/>
      <c r="G31" s="27"/>
      <c r="H31" s="27"/>
    </row>
    <row r="32" spans="1:8" s="6" customFormat="1" ht="41.25" customHeight="1" x14ac:dyDescent="0.2">
      <c r="A32" s="31"/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5" t="str">
        <f>Registro!C33</f>
        <v>LAE. RENATA RAMOS MORENO</v>
      </c>
      <c r="D34" s="25"/>
      <c r="E34" s="25"/>
      <c r="G34" s="25" t="str">
        <f>Registro!F33</f>
        <v>MIA. OCTAVIO OBIL MARTINEZ</v>
      </c>
      <c r="H34" s="25"/>
    </row>
    <row r="35" spans="1:8" ht="28.5" customHeight="1" x14ac:dyDescent="0.2">
      <c r="A35" s="9" t="str">
        <f>B8</f>
        <v>CPA. ALVARO RAMOS VILLEGAS</v>
      </c>
      <c r="C35" s="40" t="s">
        <v>39</v>
      </c>
      <c r="D35" s="40"/>
      <c r="E35" s="40"/>
      <c r="G35" s="14" t="s">
        <v>14</v>
      </c>
      <c r="H35" s="14"/>
    </row>
    <row r="37" spans="1:8" ht="24.75" customHeight="1" x14ac:dyDescent="0.2">
      <c r="A37" s="30" t="s">
        <v>20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14" zoomScaleNormal="100" zoomScaleSheetLayoutView="100" workbookViewId="0">
      <selection activeCell="C21" sqref="C21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tr">
        <f>Registro!D6</f>
        <v>EN LICENCIATURA EN ADMNISTRACIÓN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CPA. ALVARO RAMOS VILLEGAS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32" t="str">
        <f>Registro!F9</f>
        <v>FEBRERO - JUNIO 2025</v>
      </c>
      <c r="H9" s="32"/>
    </row>
    <row r="11" spans="1:8" x14ac:dyDescent="0.2">
      <c r="A11" s="4" t="s">
        <v>4</v>
      </c>
      <c r="B11" s="25" t="str">
        <f>Registro!B11</f>
        <v>DOCENCIA ( Banco de proyectos 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45.75" customHeight="1" x14ac:dyDescent="0.2">
      <c r="A14" s="28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43.5" customHeight="1" x14ac:dyDescent="0.2">
      <c r="A17" s="28" t="str">
        <f>Registro!A17</f>
        <v xml:space="preserve">2 DESARROLLLO DE ANTE PROYECTOS              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8" t="str">
        <f>Registro!A21</f>
        <v>Busqueda de anteproyectos en el sector comercial, productivo de la region de los Tuxtlas</v>
      </c>
      <c r="B21" s="28"/>
      <c r="C21" s="39"/>
      <c r="D21" s="39"/>
      <c r="E21" s="39"/>
      <c r="F21" s="41" t="s">
        <v>40</v>
      </c>
      <c r="G21" s="42"/>
      <c r="H21" s="10">
        <v>0.66</v>
      </c>
    </row>
    <row r="22" spans="1:8" s="6" customFormat="1" ht="35.25" customHeight="1" x14ac:dyDescent="0.2">
      <c r="A22" s="28" t="str">
        <f>Registro!A22</f>
        <v>Revision y analisis de los proyectos a realizar</v>
      </c>
      <c r="B22" s="28"/>
      <c r="C22" s="39"/>
      <c r="D22" s="39"/>
      <c r="E22" s="39"/>
      <c r="F22" s="28" t="s">
        <v>33</v>
      </c>
      <c r="G22" s="28"/>
      <c r="H22" s="10">
        <v>0.66</v>
      </c>
    </row>
    <row r="23" spans="1:8" s="6" customFormat="1" ht="35.25" customHeight="1" x14ac:dyDescent="0.2">
      <c r="A23" s="28" t="str">
        <f>Registro!A23</f>
        <v>Anteproyectos presentados para su desarrollo</v>
      </c>
      <c r="B23" s="28"/>
      <c r="C23" s="39"/>
      <c r="D23" s="39"/>
      <c r="E23" s="39"/>
      <c r="F23" s="28" t="s">
        <v>34</v>
      </c>
      <c r="G23" s="28"/>
      <c r="H23" s="10">
        <v>0.66</v>
      </c>
    </row>
    <row r="24" spans="1:8" s="6" customFormat="1" ht="35.25" customHeight="1" x14ac:dyDescent="0.2">
      <c r="A24" s="28">
        <f>Registro!A24</f>
        <v>0</v>
      </c>
      <c r="B24" s="28"/>
      <c r="C24" s="39"/>
      <c r="D24" s="39"/>
      <c r="E24" s="39"/>
      <c r="F24" s="28"/>
      <c r="G24" s="28"/>
      <c r="H24" s="10"/>
    </row>
    <row r="25" spans="1:8" s="6" customFormat="1" x14ac:dyDescent="0.2">
      <c r="A25" s="38">
        <f>Registro!A25</f>
        <v>0</v>
      </c>
      <c r="B25" s="38"/>
      <c r="C25" s="39">
        <f>Registro!G25</f>
        <v>0</v>
      </c>
      <c r="D25" s="39"/>
      <c r="E25" s="39"/>
      <c r="F25" s="38"/>
      <c r="G25" s="38"/>
      <c r="H25" s="10"/>
    </row>
    <row r="26" spans="1:8" s="6" customFormat="1" x14ac:dyDescent="0.2">
      <c r="A26" s="38">
        <f>Registro!A26</f>
        <v>0</v>
      </c>
      <c r="B26" s="38"/>
      <c r="C26" s="39">
        <f>Registro!G26</f>
        <v>0</v>
      </c>
      <c r="D26" s="39"/>
      <c r="E26" s="39"/>
      <c r="F26" s="38"/>
      <c r="G26" s="38"/>
      <c r="H26" s="10"/>
    </row>
    <row r="27" spans="1:8" s="6" customFormat="1" x14ac:dyDescent="0.2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6" customFormat="1" ht="41.25" customHeight="1" x14ac:dyDescent="0.2">
      <c r="A30" s="31"/>
      <c r="B30" s="31"/>
      <c r="C30" s="31"/>
      <c r="D30" s="31"/>
      <c r="E30" s="31"/>
      <c r="F30" s="31"/>
      <c r="G30" s="31"/>
      <c r="H30" s="3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5" t="str">
        <f>Registro!C33</f>
        <v>LAE. RENATA RAMOS MORENO</v>
      </c>
      <c r="D32" s="25"/>
      <c r="E32" s="25"/>
      <c r="G32" s="25" t="str">
        <f>Registro!F33</f>
        <v>MIA. OCTAVIO OBIL MARTINEZ</v>
      </c>
      <c r="H32" s="25"/>
    </row>
    <row r="33" spans="1:8" ht="28.5" customHeight="1" x14ac:dyDescent="0.2">
      <c r="A33" s="9" t="str">
        <f>B8</f>
        <v>CPA. ALVARO RAMOS VILLEGAS</v>
      </c>
      <c r="C33" s="40" t="s">
        <v>16</v>
      </c>
      <c r="D33" s="40"/>
      <c r="E33" s="40"/>
      <c r="G33" s="14" t="s">
        <v>14</v>
      </c>
      <c r="H33" s="14"/>
    </row>
    <row r="35" spans="1:8" ht="24.75" customHeight="1" x14ac:dyDescent="0.2">
      <c r="A35" s="30" t="s">
        <v>20</v>
      </c>
      <c r="B35" s="30"/>
      <c r="C35" s="30"/>
      <c r="D35" s="30"/>
      <c r="E35" s="30"/>
      <c r="F35" s="30"/>
      <c r="G35" s="30"/>
      <c r="H35" s="30"/>
    </row>
  </sheetData>
  <mergeCells count="44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A21:B21"/>
    <mergeCell ref="C21:E21"/>
    <mergeCell ref="F21:G21"/>
    <mergeCell ref="A22:B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zoomScaleNormal="100" zoomScaleSheetLayoutView="100" workbookViewId="0">
      <selection activeCell="J13" sqref="J1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tr">
        <f>Registro!D6</f>
        <v>EN LICENCIATURA EN ADMNISTRACIÓN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CPA. ALVARO RAMOS VILLEGAS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32" t="s">
        <v>46</v>
      </c>
      <c r="H9" s="32"/>
    </row>
    <row r="11" spans="1:8" x14ac:dyDescent="0.2">
      <c r="A11" s="4" t="s">
        <v>4</v>
      </c>
      <c r="B11" s="25" t="s">
        <v>24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tr">
        <f>Registro!A17</f>
        <v xml:space="preserve">2 DESARROLLLO DE ANTE PROYECTOS              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38" t="str">
        <f>Registro!A21</f>
        <v>Busqueda de anteproyectos en el sector comercial, productivo de la region de los Tuxtlas</v>
      </c>
      <c r="B21" s="38"/>
      <c r="C21" s="39"/>
      <c r="D21" s="39"/>
      <c r="E21" s="39"/>
      <c r="F21" s="41" t="s">
        <v>40</v>
      </c>
      <c r="G21" s="42"/>
      <c r="H21" s="10">
        <v>1</v>
      </c>
    </row>
    <row r="22" spans="1:8" s="6" customFormat="1" ht="12.75" customHeight="1" x14ac:dyDescent="0.2">
      <c r="A22" s="38" t="str">
        <f>Registro!A22</f>
        <v>Revision y analisis de los proyectos a realizar</v>
      </c>
      <c r="B22" s="38"/>
      <c r="C22" s="39"/>
      <c r="D22" s="39"/>
      <c r="E22" s="39"/>
      <c r="F22" s="28" t="s">
        <v>33</v>
      </c>
      <c r="G22" s="28"/>
      <c r="H22" s="10">
        <v>1</v>
      </c>
    </row>
    <row r="23" spans="1:8" s="6" customFormat="1" ht="12.75" customHeight="1" x14ac:dyDescent="0.2">
      <c r="A23" s="38" t="str">
        <f>Registro!A23</f>
        <v>Anteproyectos presentados para su desarrollo</v>
      </c>
      <c r="B23" s="38"/>
      <c r="C23" s="39"/>
      <c r="D23" s="39"/>
      <c r="E23" s="39"/>
      <c r="F23" s="28" t="s">
        <v>34</v>
      </c>
      <c r="G23" s="28"/>
      <c r="H23" s="10">
        <v>1</v>
      </c>
    </row>
    <row r="24" spans="1:8" s="6" customFormat="1" x14ac:dyDescent="0.2">
      <c r="A24" s="38"/>
      <c r="B24" s="38"/>
      <c r="C24" s="39">
        <f>Registro!G24</f>
        <v>0</v>
      </c>
      <c r="D24" s="39"/>
      <c r="E24" s="39"/>
      <c r="F24" s="28"/>
      <c r="G24" s="28"/>
      <c r="H24" s="10"/>
    </row>
    <row r="25" spans="1:8" s="6" customFormat="1" x14ac:dyDescent="0.2">
      <c r="A25" s="38">
        <f>Registro!A25</f>
        <v>0</v>
      </c>
      <c r="B25" s="38"/>
      <c r="C25" s="39">
        <f>Registro!G25</f>
        <v>0</v>
      </c>
      <c r="D25" s="39"/>
      <c r="E25" s="39"/>
      <c r="F25" s="38"/>
      <c r="G25" s="38"/>
      <c r="H25" s="10"/>
    </row>
    <row r="26" spans="1:8" s="6" customFormat="1" x14ac:dyDescent="0.2">
      <c r="A26" s="38">
        <f>Registro!A26</f>
        <v>0</v>
      </c>
      <c r="B26" s="38"/>
      <c r="C26" s="39">
        <f>Registro!G26</f>
        <v>0</v>
      </c>
      <c r="D26" s="39"/>
      <c r="E26" s="39"/>
      <c r="F26" s="38"/>
      <c r="G26" s="38"/>
      <c r="H26" s="10"/>
    </row>
    <row r="27" spans="1:8" s="6" customFormat="1" x14ac:dyDescent="0.2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6" customFormat="1" ht="41.25" customHeight="1" x14ac:dyDescent="0.2">
      <c r="A30" s="31"/>
      <c r="B30" s="31"/>
      <c r="C30" s="31"/>
      <c r="D30" s="31"/>
      <c r="E30" s="31"/>
      <c r="F30" s="31"/>
      <c r="G30" s="31"/>
      <c r="H30" s="3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5" t="str">
        <f>Registro!C33</f>
        <v>LAE. RENATA RAMOS MORENO</v>
      </c>
      <c r="D32" s="25"/>
      <c r="E32" s="25"/>
      <c r="G32" s="25" t="str">
        <f>Registro!F33</f>
        <v>MIA. OCTAVIO OBIL MARTINEZ</v>
      </c>
      <c r="H32" s="25"/>
    </row>
    <row r="33" spans="1:8" ht="28.5" customHeight="1" x14ac:dyDescent="0.2">
      <c r="A33" s="9" t="str">
        <f>B8</f>
        <v>CPA. ALVARO RAMOS VILLEGAS</v>
      </c>
      <c r="C33" s="40" t="s">
        <v>16</v>
      </c>
      <c r="D33" s="40"/>
      <c r="E33" s="40"/>
      <c r="G33" s="14" t="s">
        <v>14</v>
      </c>
      <c r="H33" s="14"/>
    </row>
    <row r="35" spans="1:8" ht="24.75" customHeight="1" x14ac:dyDescent="0.2">
      <c r="A35" s="30" t="s">
        <v>20</v>
      </c>
      <c r="B35" s="30"/>
      <c r="C35" s="30"/>
      <c r="D35" s="30"/>
      <c r="E35" s="30"/>
      <c r="F35" s="30"/>
      <c r="G35" s="30"/>
      <c r="H35" s="30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C22:E22"/>
    <mergeCell ref="F22:G22"/>
    <mergeCell ref="C23:E23"/>
    <mergeCell ref="F23:G23"/>
    <mergeCell ref="A21:B21"/>
    <mergeCell ref="A22:B22"/>
    <mergeCell ref="A23:B23"/>
    <mergeCell ref="C21:E21"/>
    <mergeCell ref="F21:G21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Asesoria Empresarial RAVA ramos villegas</cp:lastModifiedBy>
  <cp:lastPrinted>2022-07-28T18:37:02Z</cp:lastPrinted>
  <dcterms:created xsi:type="dcterms:W3CDTF">2022-07-23T13:46:58Z</dcterms:created>
  <dcterms:modified xsi:type="dcterms:W3CDTF">2025-03-20T02:54:39Z</dcterms:modified>
</cp:coreProperties>
</file>