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215548D2-6929-4AFF-882C-9EA4702DD5F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F22" i="8"/>
  <c r="F22" i="9" s="1"/>
  <c r="F23" i="8"/>
  <c r="F23" i="9" s="1"/>
  <c r="F24" i="8"/>
  <c r="F24" i="9" s="1"/>
  <c r="F25" i="8"/>
  <c r="F25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<sst xmlns="http://schemas.openxmlformats.org/spreadsheetml/2006/main" count="98" uniqueCount="45">
  <si>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</si>
  <si>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</si>
  <si>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</si>
  <si>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</si>
  <si>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</si>
  <si>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</si>
  <si>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</si>
  <si>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</si>
  <si>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</si>
  <si>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</si>
  <si>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</si>
  <si>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</si>
  <si>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</si>
  <si>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</si>
  <si>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</si>
  <si>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</si>
  <si>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</si>
  <si>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</si>
  <si>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</si>
  <si>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</si>
  <si>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</si>
  <si>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</si>
  <si>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</si>
  <si>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</si>
  <si>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</si>
  <si>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</si>
  <si>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</si>
  <si>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</si>
  <si>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</si>
  <si>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</si>
  <si>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</si>
  <si>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</si>
  <si>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</si>
  <si>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</si>
  <si>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</si>
  <si>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</si>
  <si>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Documento con observaciones</t>
  </si>
  <si>
    <t>TUTORÍA Y DIRECCIÓN INDIVIDUALIZADA (ASESORÍA DE TESIS)</t>
  </si>
  <si>
    <t>Asesoría para elaboración de presentación de Tésis</t>
  </si>
  <si>
    <t>Acta de Examen firmada en servicios escolares</t>
  </si>
  <si>
    <t>Febrero 2025- Junio 2025</t>
  </si>
  <si>
    <t>1 Tésis concluidas
1 Estudiante titulado</t>
  </si>
  <si>
    <t>04/02/2025-06/06/2025</t>
  </si>
  <si>
    <t>MIA. OCTAVIO OBIL MATÍNEZ</t>
  </si>
  <si>
    <t>Los puntos 4 y 5, no se concluyeron, debido a que la estudiante tomo la decision que postergar su titulación, pero el avance documeltal programado, se tiene.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</si>
</sst>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40</v>
      </c>
      <c r="G9" s="37"/>
    </row>
    <row r="11" spans="1:7" ht="26.2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28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39" customHeight="1" x14ac:dyDescent="0.2">
      <c r="A17" s="35" t="s">
        <v>41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23" t="s">
        <v>29</v>
      </c>
      <c r="B21" s="24"/>
      <c r="C21" s="24"/>
      <c r="D21" s="24"/>
      <c r="E21" s="24"/>
      <c r="F21" s="25"/>
      <c r="G21" s="11" t="s">
        <v>42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23" t="s">
        <v>30</v>
      </c>
      <c r="B22" s="24"/>
      <c r="C22" s="24"/>
      <c r="D22" s="24"/>
      <c r="E22" s="24"/>
      <c r="F22" s="25"/>
      <c r="G22" s="11" t="s">
        <v>42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23" t="s">
        <v>31</v>
      </c>
      <c r="B23" s="24"/>
      <c r="C23" s="24"/>
      <c r="D23" s="24"/>
      <c r="E23" s="24"/>
      <c r="F23" s="25"/>
      <c r="G23" s="11" t="s">
        <v>42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23" t="s">
        <v>38</v>
      </c>
      <c r="B24" s="24"/>
      <c r="C24" s="24"/>
      <c r="D24" s="24"/>
      <c r="E24" s="24"/>
      <c r="F24" s="25"/>
      <c r="G24" s="11" t="s">
        <v>42</v>
      </c>
      <c r="J24" s="17"/>
    </row>
    <row r="25" spans="1:15" s="6" customFormat="1" x14ac:dyDescent="0.2">
      <c r="A25" s="23" t="s">
        <v>32</v>
      </c>
      <c r="B25" s="24"/>
      <c r="C25" s="24"/>
      <c r="D25" s="24"/>
      <c r="E25" s="24"/>
      <c r="F25" s="25"/>
      <c r="G25" s="11" t="s">
        <v>42</v>
      </c>
    </row>
    <row r="26" spans="1:15" s="6" customFormat="1" x14ac:dyDescent="0.2">
      <c r="A26" s="23"/>
      <c r="B26" s="24"/>
      <c r="C26" s="24"/>
      <c r="D26" s="24"/>
      <c r="E26" s="24"/>
      <c r="F26" s="25"/>
      <c r="G26" s="11"/>
    </row>
    <row r="27" spans="1:15" s="6" customFormat="1" x14ac:dyDescent="0.2">
      <c r="A27" s="23"/>
      <c r="B27" s="24"/>
      <c r="C27" s="24"/>
      <c r="D27" s="24"/>
      <c r="E27" s="24"/>
      <c r="F27" s="25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43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4.5" customHeight="1" x14ac:dyDescent="0.2">
      <c r="A17" s="35" t="str">
        <f>Registro!A17</f>
        <v>1 Tésis concluidas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04/02/2025-06/06/2025</v>
      </c>
      <c r="D21" s="45"/>
      <c r="E21" s="45"/>
      <c r="F21" s="36" t="s">
        <v>33</v>
      </c>
      <c r="G21" s="36"/>
      <c r="H21" s="10">
        <v>0.3</v>
      </c>
    </row>
    <row r="22" spans="1:8" s="6" customFormat="1" ht="34.5" customHeight="1" x14ac:dyDescent="0.2">
      <c r="A22" s="29" t="str">
        <f>Registro!A22</f>
        <v>Revisión y asesoría  documento de Tésis</v>
      </c>
      <c r="B22" s="29"/>
      <c r="C22" s="45" t="str">
        <f>Registro!G22</f>
        <v>04/02/2025-06/06/2025</v>
      </c>
      <c r="D22" s="45"/>
      <c r="E22" s="45"/>
      <c r="F22" s="35" t="s">
        <v>36</v>
      </c>
      <c r="G22" s="35"/>
      <c r="H22" s="10">
        <v>0.25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04/02/2025-06/06/2025</v>
      </c>
      <c r="D23" s="45"/>
      <c r="E23" s="45"/>
      <c r="F23" s="36" t="s">
        <v>34</v>
      </c>
      <c r="G23" s="36"/>
      <c r="H23" s="10">
        <v>0</v>
      </c>
    </row>
    <row r="24" spans="1:8" s="6" customFormat="1" ht="24.75" customHeight="1" x14ac:dyDescent="0.2">
      <c r="A24" s="46" t="str">
        <f>Registro!A24</f>
        <v>Asesoría para elaboración de presentación de Tésis</v>
      </c>
      <c r="B24" s="46"/>
      <c r="C24" s="45" t="str">
        <f>Registro!G24</f>
        <v>04/02/2025-06/06/2025</v>
      </c>
      <c r="D24" s="45"/>
      <c r="E24" s="45"/>
      <c r="F24" s="35" t="s">
        <v>35</v>
      </c>
      <c r="G24" s="35"/>
      <c r="H24" s="10">
        <v>0</v>
      </c>
    </row>
    <row r="25" spans="1:8" s="6" customFormat="1" ht="25.5" customHeight="1" x14ac:dyDescent="0.2">
      <c r="A25" s="46" t="str">
        <f>Registro!A25</f>
        <v>Exámen profesional</v>
      </c>
      <c r="B25" s="46"/>
      <c r="C25" s="45" t="str">
        <f>Registro!G25</f>
        <v>04/02/2025-06/06/2025</v>
      </c>
      <c r="D25" s="45"/>
      <c r="E25" s="45"/>
      <c r="F25" s="35" t="s">
        <v>39</v>
      </c>
      <c r="G25" s="35"/>
      <c r="H25" s="10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ht="24.75" customHeigh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MIA. OCTAVIO OBIL MATÍNEZ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concluidas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35" t="str">
        <f>Registro!A21</f>
        <v>Reuniones presenciales o virtuales de asesoría y seguimiento</v>
      </c>
      <c r="B21" s="35"/>
      <c r="C21" s="45" t="str">
        <f>Registro!G21</f>
        <v>04/02/2025-06/06/2025</v>
      </c>
      <c r="D21" s="45"/>
      <c r="E21" s="45"/>
      <c r="F21" s="36" t="str">
        <f>'Reporte 1'!F21:G21</f>
        <v>Fotos</v>
      </c>
      <c r="G21" s="36"/>
      <c r="H21" s="10">
        <v>0.6</v>
      </c>
    </row>
    <row r="22" spans="1:8" s="6" customFormat="1" ht="33" customHeight="1" x14ac:dyDescent="0.2">
      <c r="A22" s="46" t="str">
        <f>Registro!A22</f>
        <v>Revisión y asesoría  documento de Tésis</v>
      </c>
      <c r="B22" s="46"/>
      <c r="C22" s="45" t="str">
        <f>Registro!G22</f>
        <v>04/02/2025-06/06/2025</v>
      </c>
      <c r="D22" s="45"/>
      <c r="E22" s="45"/>
      <c r="F22" s="35" t="str">
        <f>'Reporte 1'!F22:G22</f>
        <v>Documento con observaciones</v>
      </c>
      <c r="G22" s="35"/>
      <c r="H22" s="10">
        <v>0.5</v>
      </c>
    </row>
    <row r="23" spans="1:8" s="6" customFormat="1" ht="27.75" customHeight="1" x14ac:dyDescent="0.2">
      <c r="A23" s="36" t="str">
        <f>Registro!A23</f>
        <v>Revisión aprobación del documento de tésis</v>
      </c>
      <c r="B23" s="36"/>
      <c r="C23" s="45" t="str">
        <f>Registro!G23</f>
        <v>04/02/2025-06/06/2025</v>
      </c>
      <c r="D23" s="45"/>
      <c r="E23" s="45"/>
      <c r="F23" s="36" t="str">
        <f>'Reporte 1'!F23:G23</f>
        <v>Formatos de aprobación</v>
      </c>
      <c r="G23" s="36"/>
      <c r="H23" s="10">
        <v>0</v>
      </c>
    </row>
    <row r="24" spans="1:8" s="6" customFormat="1" ht="24" customHeight="1" x14ac:dyDescent="0.2">
      <c r="A24" s="35" t="str">
        <f>Registro!A24</f>
        <v>Asesoría para elaboración de presentación de Tésis</v>
      </c>
      <c r="B24" s="35"/>
      <c r="C24" s="45" t="str">
        <f>Registro!G24</f>
        <v>04/02/2025-06/06/2025</v>
      </c>
      <c r="D24" s="45"/>
      <c r="E24" s="45"/>
      <c r="F24" s="36" t="str">
        <f>'Reporte 1'!F24:G24</f>
        <v>Presentación en PPT</v>
      </c>
      <c r="G24" s="36"/>
      <c r="H24" s="10">
        <v>0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04/02/2025-06/06/2025</v>
      </c>
      <c r="D25" s="45"/>
      <c r="E25" s="45"/>
      <c r="F25" s="35" t="str">
        <f>'Reporte 1'!F25:G25</f>
        <v>Acta de Examen firmada en servicios escolares</v>
      </c>
      <c r="G25" s="35"/>
      <c r="H25" s="10">
        <v>0</v>
      </c>
    </row>
    <row r="26" spans="1:8" s="6" customFormat="1" x14ac:dyDescent="0.2">
      <c r="A26" s="36"/>
      <c r="B26" s="36"/>
      <c r="C26" s="45"/>
      <c r="D26" s="45"/>
      <c r="E26" s="45"/>
      <c r="F26" s="36"/>
      <c r="G26" s="36"/>
      <c r="H26" s="10"/>
    </row>
    <row r="27" spans="1:8" s="6" customFormat="1" x14ac:dyDescent="0.2">
      <c r="A27" s="36"/>
      <c r="B27" s="36"/>
      <c r="C27" s="45"/>
      <c r="D27" s="45"/>
      <c r="E27" s="45"/>
      <c r="F27" s="36"/>
      <c r="G27" s="36"/>
      <c r="H27" s="10"/>
    </row>
    <row r="28" spans="1:8" s="6" customFormat="1" x14ac:dyDescent="0.2">
      <c r="A28" s="36"/>
      <c r="B28" s="36"/>
      <c r="C28" s="45"/>
      <c r="D28" s="45"/>
      <c r="E28" s="45"/>
      <c r="F28" s="36"/>
      <c r="G28" s="36"/>
      <c r="H28" s="10"/>
    </row>
    <row r="29" spans="1:8" s="6" customFormat="1" x14ac:dyDescent="0.2">
      <c r="A29" s="36"/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36"/>
      <c r="B30" s="36"/>
      <c r="C30" s="45"/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7" zoomScaleNormal="100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Febrero 2025- Junio 2025</v>
      </c>
      <c r="H9" s="37"/>
    </row>
    <row r="11" spans="1:12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concluidas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04/02/2025-06/06/2025</v>
      </c>
      <c r="D21" s="45"/>
      <c r="E21" s="45"/>
      <c r="F21" s="36" t="str">
        <f>+'Reporte 2'!F21:G21</f>
        <v>Fotos</v>
      </c>
      <c r="G21" s="36"/>
      <c r="H21" s="18">
        <v>1</v>
      </c>
    </row>
    <row r="22" spans="1:8" s="6" customFormat="1" ht="30.75" customHeight="1" x14ac:dyDescent="0.2">
      <c r="A22" s="29" t="str">
        <f>Registro!A22</f>
        <v>Revisión y asesoría  documento de Tésis</v>
      </c>
      <c r="B22" s="29"/>
      <c r="C22" s="45" t="str">
        <f>Registro!G22</f>
        <v>04/02/2025-06/06/2025</v>
      </c>
      <c r="D22" s="45"/>
      <c r="E22" s="45"/>
      <c r="F22" s="36" t="str">
        <f>+'Reporte 2'!F22:G22</f>
        <v>Documento con observaciones</v>
      </c>
      <c r="G22" s="36"/>
      <c r="H22" s="18">
        <v>1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04/02/2025-06/06/2025</v>
      </c>
      <c r="D23" s="45"/>
      <c r="E23" s="45"/>
      <c r="F23" s="36" t="str">
        <f>+'Reporte 2'!F23:G23</f>
        <v>Formatos de aprobación</v>
      </c>
      <c r="G23" s="36"/>
      <c r="H23" s="18">
        <v>1</v>
      </c>
    </row>
    <row r="24" spans="1:8" s="6" customFormat="1" ht="35.25" customHeight="1" x14ac:dyDescent="0.2">
      <c r="A24" s="29" t="str">
        <f>Registro!A24</f>
        <v>Asesoría para elaboración de presentación de Tésis</v>
      </c>
      <c r="B24" s="29"/>
      <c r="C24" s="45" t="str">
        <f>Registro!G24</f>
        <v>04/02/2025-06/06/2025</v>
      </c>
      <c r="D24" s="45"/>
      <c r="E24" s="45"/>
      <c r="F24" s="36" t="str">
        <f>+'Reporte 2'!F24:G24</f>
        <v>Presentación en PPT</v>
      </c>
      <c r="G24" s="36"/>
      <c r="H24" s="18">
        <v>0</v>
      </c>
    </row>
    <row r="25" spans="1:8" s="6" customFormat="1" ht="21.75" customHeight="1" x14ac:dyDescent="0.2">
      <c r="A25" s="46" t="str">
        <f>Registro!A25</f>
        <v>Exámen profesional</v>
      </c>
      <c r="B25" s="46"/>
      <c r="C25" s="45" t="str">
        <f>Registro!G25</f>
        <v>04/02/2025-06/06/2025</v>
      </c>
      <c r="D25" s="45"/>
      <c r="E25" s="45"/>
      <c r="F25" s="36" t="str">
        <f>+'Reporte 2'!F25:G25</f>
        <v>Acta de Examen firmada en servicios escolares</v>
      </c>
      <c r="G25" s="36"/>
      <c r="H25" s="18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>
        <v>0</v>
      </c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44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MIA. OCTAVIO OBIL MATÍNEZ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2025-06-13T16:00:39Z</dcterms:modified>
</cp:coreProperties>
</file>