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DD6CA50F-B38E-446C-A562-F5E46FCE3D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7" l="1"/>
  <c r="C26" i="7"/>
  <c r="C27" i="7"/>
  <c r="F26" i="8"/>
  <c r="F27" i="8"/>
  <c r="F28" i="8"/>
  <c r="C26" i="8"/>
  <c r="C27" i="8"/>
  <c r="C28" i="8"/>
  <c r="C29" i="8"/>
  <c r="C30" i="8"/>
  <c r="F23" i="9"/>
  <c r="F25" i="9"/>
  <c r="F26" i="9"/>
  <c r="F27" i="9"/>
  <c r="F22" i="8"/>
  <c r="F22" i="9" s="1"/>
  <c r="F23" i="8"/>
  <c r="F24" i="8"/>
  <c r="F24" i="9" s="1"/>
  <c r="F25" i="8"/>
  <c r="F21" i="8"/>
  <c r="F21" i="9" s="1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9" i="9" s="1"/>
  <c r="A28" i="8"/>
  <c r="A28" i="9" s="1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<sst xmlns="http://schemas.openxmlformats.org/spreadsheetml/2006/main" count="98" uniqueCount="44">
  <si>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</si>
  <si>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</si>
  <si>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</si>
  <si>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</si>
  <si>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</si>
  <si>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</si>
  <si>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</si>
  <si>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</si>
  <si>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</si>
  <si>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</si>
  <si>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</si>
  <si>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</si>
  <si>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</si>
  <si>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</si>
  <si>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</si>
  <si>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</si>
  <si>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</si>
  <si>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</si>
  <si>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</si>
  <si>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</si>
  <si>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</si>
  <si>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</si>
  <si>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</si>
  <si>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</si>
  <si>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</si>
  <si>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</si>
  <si>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</si>
  <si>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</si>
  <si>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Autoevaluación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</si>
  <si>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</si>
  <si>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</si>
  <si>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</si>
  <si>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</si>
  <si>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Elaborar un progama de actividades</t>
  </si>
  <si>
    <t xml:space="preserve">GESTIÓN ACADEMICA (Coordinación y Colaborador de acreditación) </t>
  </si>
  <si>
    <t>Seguimiento al programa de trabajo y evaluación de resultados</t>
  </si>
  <si>
    <t>Revisión de materiales de CIIES para indentificar información por cumplir</t>
  </si>
  <si>
    <t>Febrero 2025- Junio 2025</t>
  </si>
  <si>
    <t>04/02/2025-06/06/2025</t>
  </si>
  <si>
    <t>MIA OCTAVIO OBIL MARTÍNEZ</t>
  </si>
  <si>
    <t>REALIZAR  LA AUTOEVALUACIÓN, DEL PROGRAMA EDUCATIVO DE INGENIERÍA AMBIENTAL BASADO EN LOS INDICADORES DEL CIIES</t>
  </si>
  <si>
    <t>Reuniones informativas y de evaluación de avances con los miembros de la academia</t>
  </si>
  <si>
    <t>Evaluación de Avances por componente</t>
  </si>
  <si>
    <t>EN SEGUIMIENTO AL PROGRAMA DE TRABAJO, ESTE, ESTA EN PROCESO YA QUE SE ESTA ATENDIENDO COMO AUTOEVALUACION DE MANERA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</si>
</sst>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37</v>
      </c>
      <c r="G9" s="38"/>
    </row>
    <row r="11" spans="1:7" ht="28.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40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32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ht="24.75" customHeigh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" customHeight="1" x14ac:dyDescent="0.2">
      <c r="A21" s="24" t="s">
        <v>36</v>
      </c>
      <c r="B21" s="25"/>
      <c r="C21" s="25"/>
      <c r="D21" s="25"/>
      <c r="E21" s="25"/>
      <c r="F21" s="26"/>
      <c r="G21" s="11" t="s">
        <v>38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33</v>
      </c>
      <c r="B22" s="25"/>
      <c r="C22" s="25"/>
      <c r="D22" s="25"/>
      <c r="E22" s="25"/>
      <c r="F22" s="26"/>
      <c r="G22" s="11" t="s">
        <v>38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41</v>
      </c>
      <c r="B23" s="25"/>
      <c r="C23" s="25"/>
      <c r="D23" s="25"/>
      <c r="E23" s="25"/>
      <c r="F23" s="26"/>
      <c r="G23" s="11" t="s">
        <v>38</v>
      </c>
      <c r="J23" s="16"/>
      <c r="K23" s="16"/>
      <c r="L23" s="16"/>
      <c r="M23" s="16"/>
      <c r="N23" s="16"/>
      <c r="O23" s="16"/>
    </row>
    <row r="24" spans="1:15" s="6" customFormat="1" ht="29.25" customHeight="1" x14ac:dyDescent="0.2">
      <c r="A24" s="24" t="s">
        <v>42</v>
      </c>
      <c r="B24" s="25"/>
      <c r="C24" s="25"/>
      <c r="D24" s="25"/>
      <c r="E24" s="25"/>
      <c r="F24" s="26"/>
      <c r="G24" s="11" t="s">
        <v>38</v>
      </c>
    </row>
    <row r="25" spans="1:15" s="6" customFormat="1" ht="30" customHeight="1" x14ac:dyDescent="0.2">
      <c r="A25" s="18" t="s">
        <v>35</v>
      </c>
      <c r="B25" s="19"/>
      <c r="C25" s="19"/>
      <c r="D25" s="19"/>
      <c r="E25" s="19"/>
      <c r="F25" s="20"/>
      <c r="G25" s="11" t="s">
        <v>38</v>
      </c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8" t="s">
        <v>27</v>
      </c>
      <c r="D36" s="28"/>
      <c r="E36"/>
      <c r="F36" s="28" t="s">
        <v>39</v>
      </c>
      <c r="G36" s="2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17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Revisión de materiales de CIIES para indentificar información por cumplir</v>
      </c>
      <c r="B21" s="47"/>
      <c r="C21" s="45" t="str">
        <f>Registro!G21</f>
        <v>04/02/2025-06/06/2025</v>
      </c>
      <c r="D21" s="45"/>
      <c r="E21" s="45"/>
      <c r="F21" s="37" t="s">
        <v>29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Elaborar un progama de actividades</v>
      </c>
      <c r="B22" s="46"/>
      <c r="C22" s="45" t="str">
        <f>Registro!G22</f>
        <v>04/02/2025-06/06/2025</v>
      </c>
      <c r="D22" s="45"/>
      <c r="E22" s="45"/>
      <c r="F22" s="36" t="s">
        <v>30</v>
      </c>
      <c r="G22" s="36"/>
      <c r="H22" s="10">
        <v>0.5</v>
      </c>
    </row>
    <row r="23" spans="1:8" s="6" customFormat="1" ht="24" customHeight="1" x14ac:dyDescent="0.2">
      <c r="A23" s="47" t="str">
        <f>Registro!A23</f>
        <v>Reuniones informativas y de evaluación de avances con los miembros de la academia</v>
      </c>
      <c r="B23" s="47"/>
      <c r="C23" s="45" t="str">
        <f>Registro!G23</f>
        <v>04/02/2025-06/06/2025</v>
      </c>
      <c r="D23" s="45"/>
      <c r="E23" s="45"/>
      <c r="F23" s="36" t="s">
        <v>31</v>
      </c>
      <c r="G23" s="36"/>
      <c r="H23" s="10">
        <v>0.1</v>
      </c>
    </row>
    <row r="24" spans="1:8" s="6" customFormat="1" ht="24" customHeight="1" x14ac:dyDescent="0.2">
      <c r="A24" s="47" t="str">
        <f>Registro!A24</f>
        <v>Evaluación de Avances por componente</v>
      </c>
      <c r="B24" s="47"/>
      <c r="C24" s="45" t="str">
        <f>Registro!G24</f>
        <v>04/02/2025-06/06/2025</v>
      </c>
      <c r="D24" s="45"/>
      <c r="E24" s="45"/>
      <c r="F24" s="37" t="s">
        <v>28</v>
      </c>
      <c r="G24" s="37"/>
      <c r="H24" s="10">
        <v>0.1</v>
      </c>
    </row>
    <row r="25" spans="1:8" s="6" customFormat="1" ht="30" customHeight="1" x14ac:dyDescent="0.2">
      <c r="A25" s="47" t="str">
        <f>Registro!A25</f>
        <v>Seguimiento al programa de trabajo y evaluación de resultados</v>
      </c>
      <c r="B25" s="47"/>
      <c r="C25" s="45" t="str">
        <f>Registro!G25</f>
        <v>04/02/2025-06/06/2025</v>
      </c>
      <c r="D25" s="45"/>
      <c r="E25" s="45"/>
      <c r="F25" s="37" t="s">
        <v>28</v>
      </c>
      <c r="G25" s="37"/>
      <c r="H25" s="10">
        <v>0.1</v>
      </c>
    </row>
    <row r="26" spans="1:8" s="6" customFormat="1" x14ac:dyDescent="0.2">
      <c r="A26" s="46">
        <f>Registro!A26</f>
        <v>0</v>
      </c>
      <c r="B26" s="46"/>
      <c r="C26" s="45">
        <f>Registro!G26</f>
        <v>0</v>
      </c>
      <c r="D26" s="45"/>
      <c r="E26" s="45"/>
      <c r="F26" s="37"/>
      <c r="G26" s="37"/>
      <c r="H26" s="10"/>
    </row>
    <row r="27" spans="1:8" s="6" customFormat="1" x14ac:dyDescent="0.2">
      <c r="A27" s="46">
        <f>Registro!A27</f>
        <v>0</v>
      </c>
      <c r="B27" s="46"/>
      <c r="C27" s="45">
        <f>Registro!G27</f>
        <v>0</v>
      </c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MIA OCTAVIO OBIL MARTÍNEZ</v>
      </c>
      <c r="H35" s="27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0" t="str">
        <f>Registro!A21</f>
        <v>Revisión de materiales de CIIES para indentificar información por cumplir</v>
      </c>
      <c r="B21" s="30"/>
      <c r="C21" s="45" t="str">
        <f>Registro!G21</f>
        <v>04/02/2025-06/06/2025</v>
      </c>
      <c r="D21" s="45"/>
      <c r="E21" s="45"/>
      <c r="F21" s="36" t="str">
        <f>+'Reporte 1'!F21:G21</f>
        <v>Programa de trabajo</v>
      </c>
      <c r="G21" s="36"/>
      <c r="H21" s="10">
        <v>0.7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5" t="str">
        <f>Registro!G22</f>
        <v>04/02/2025-06/06/2025</v>
      </c>
      <c r="D22" s="45"/>
      <c r="E22" s="45"/>
      <c r="F22" s="36" t="str">
        <f>+'Reporte 1'!F22:G22</f>
        <v>Carpeta de archivos y documentos</v>
      </c>
      <c r="G22" s="36"/>
      <c r="H22" s="10">
        <v>0.7</v>
      </c>
    </row>
    <row r="23" spans="1:8" s="6" customFormat="1" ht="29.25" customHeight="1" x14ac:dyDescent="0.2">
      <c r="A23" s="52" t="str">
        <f>Registro!A23</f>
        <v>Reuniones informativas y de evaluación de avances con los miembros de la academia</v>
      </c>
      <c r="B23" s="52"/>
      <c r="C23" s="45" t="str">
        <f>Registro!G23</f>
        <v>04/02/2025-06/06/2025</v>
      </c>
      <c r="D23" s="45"/>
      <c r="E23" s="45"/>
      <c r="F23" s="36" t="str">
        <f>+'Reporte 1'!F23:G23</f>
        <v>Acta de reuniones de academia</v>
      </c>
      <c r="G23" s="36"/>
      <c r="H23" s="10">
        <v>0.7</v>
      </c>
    </row>
    <row r="24" spans="1:8" s="6" customFormat="1" ht="26.25" customHeight="1" x14ac:dyDescent="0.2">
      <c r="A24" s="52" t="str">
        <f>Registro!A24</f>
        <v>Evaluación de Avances por componente</v>
      </c>
      <c r="B24" s="52"/>
      <c r="C24" s="45" t="str">
        <f>Registro!G24</f>
        <v>04/02/2025-06/06/2025</v>
      </c>
      <c r="D24" s="45"/>
      <c r="E24" s="45"/>
      <c r="F24" s="36" t="str">
        <f>+'Reporte 1'!F24:G24</f>
        <v>Autoevaluación</v>
      </c>
      <c r="G24" s="36"/>
      <c r="H24" s="10">
        <v>0.7</v>
      </c>
    </row>
    <row r="25" spans="1:8" s="6" customFormat="1" ht="26.25" customHeight="1" x14ac:dyDescent="0.2">
      <c r="A25" s="52" t="str">
        <f>Registro!A25</f>
        <v>Seguimiento al programa de trabajo y evaluación de resultados</v>
      </c>
      <c r="B25" s="52"/>
      <c r="C25" s="45" t="str">
        <f>Registro!G25</f>
        <v>04/02/2025-06/06/2025</v>
      </c>
      <c r="D25" s="45"/>
      <c r="E25" s="45"/>
      <c r="F25" s="36" t="str">
        <f>+'Reporte 1'!F25:G25</f>
        <v>Autoevaluación</v>
      </c>
      <c r="G25" s="36"/>
      <c r="H25" s="10">
        <v>0.7</v>
      </c>
    </row>
    <row r="26" spans="1:8" s="6" customFormat="1" ht="12.75" customHeight="1" x14ac:dyDescent="0.2">
      <c r="A26" s="52">
        <f>Registro!A26</f>
        <v>0</v>
      </c>
      <c r="B26" s="52"/>
      <c r="C26" s="45">
        <f>Registro!G26</f>
        <v>0</v>
      </c>
      <c r="D26" s="45"/>
      <c r="E26" s="45"/>
      <c r="F26" s="36">
        <f>+'Reporte 1'!F26:G26</f>
        <v>0</v>
      </c>
      <c r="G26" s="36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5">
        <f>Registro!G27</f>
        <v>0</v>
      </c>
      <c r="D27" s="45"/>
      <c r="E27" s="45"/>
      <c r="F27" s="36">
        <f>+'Reporte 1'!F27:G27</f>
        <v>0</v>
      </c>
      <c r="G27" s="36"/>
      <c r="H27" s="10">
        <v>0</v>
      </c>
    </row>
    <row r="28" spans="1:8" s="6" customFormat="1" x14ac:dyDescent="0.2">
      <c r="A28" s="37">
        <f>Registro!A28</f>
        <v>0</v>
      </c>
      <c r="B28" s="37"/>
      <c r="C28" s="45">
        <f>Registro!G28</f>
        <v>0</v>
      </c>
      <c r="D28" s="45"/>
      <c r="E28" s="45"/>
      <c r="F28" s="36">
        <f>+'Reporte 1'!F28:G28</f>
        <v>0</v>
      </c>
      <c r="G28" s="36"/>
      <c r="H28" s="10">
        <v>0</v>
      </c>
    </row>
    <row r="29" spans="1:8" s="6" customFormat="1" x14ac:dyDescent="0.2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MIA OCTAVIO OBIL MARTÍNEZ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15" zoomScaleNormal="115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7.5" customHeight="1" x14ac:dyDescent="0.2">
      <c r="A21" s="30" t="str">
        <f>'Reporte 2'!A21:B21</f>
        <v>Revisión de materiales de CIIES para indentificar información por cumplir</v>
      </c>
      <c r="B21" s="30"/>
      <c r="C21" s="45" t="str">
        <f>Registro!G21</f>
        <v>04/02/2025-06/06/2025</v>
      </c>
      <c r="D21" s="45"/>
      <c r="E21" s="45"/>
      <c r="F21" s="37" t="str">
        <f>'Reporte 2'!F21:G21</f>
        <v>Programa de trabajo</v>
      </c>
      <c r="G21" s="37"/>
      <c r="H21" s="10">
        <v>1</v>
      </c>
    </row>
    <row r="22" spans="1:8" s="6" customFormat="1" ht="25.5" customHeight="1" x14ac:dyDescent="0.2">
      <c r="A22" s="30" t="str">
        <f>'Reporte 2'!A22:B22</f>
        <v>Elaborar un progama de actividades</v>
      </c>
      <c r="B22" s="30"/>
      <c r="C22" s="45" t="str">
        <f>Registro!G22</f>
        <v>04/02/2025-06/06/2025</v>
      </c>
      <c r="D22" s="45"/>
      <c r="E22" s="45"/>
      <c r="F22" s="36" t="str">
        <f>'Reporte 2'!F22:G22</f>
        <v>Carpeta de archivos y documentos</v>
      </c>
      <c r="G22" s="36"/>
      <c r="H22" s="10">
        <v>1</v>
      </c>
    </row>
    <row r="23" spans="1:8" s="6" customFormat="1" ht="36" customHeight="1" x14ac:dyDescent="0.2">
      <c r="A23" s="30" t="str">
        <f>'Reporte 2'!A23:B23</f>
        <v>Reuniones informativas y de evaluación de avances con los miembros de la academia</v>
      </c>
      <c r="B23" s="30"/>
      <c r="C23" s="45" t="str">
        <f>Registro!G23</f>
        <v>04/02/2025-06/06/2025</v>
      </c>
      <c r="D23" s="45"/>
      <c r="E23" s="45"/>
      <c r="F23" s="53" t="str">
        <f>'Reporte 2'!F23:G23</f>
        <v>Acta de reuniones de academia</v>
      </c>
      <c r="G23" s="54"/>
      <c r="H23" s="10">
        <v>1</v>
      </c>
    </row>
    <row r="24" spans="1:8" s="6" customFormat="1" ht="24.75" customHeight="1" x14ac:dyDescent="0.2">
      <c r="A24" s="30" t="str">
        <f>'Reporte 2'!A24:B24</f>
        <v>Evaluación de Avances por componente</v>
      </c>
      <c r="B24" s="30"/>
      <c r="C24" s="45" t="str">
        <f>Registro!G24</f>
        <v>04/02/2025-06/06/2025</v>
      </c>
      <c r="D24" s="45"/>
      <c r="E24" s="45"/>
      <c r="F24" s="37" t="str">
        <f>'Reporte 2'!F24:G24</f>
        <v>Autoevaluación</v>
      </c>
      <c r="G24" s="37"/>
      <c r="H24" s="10">
        <v>1</v>
      </c>
    </row>
    <row r="25" spans="1:8" s="6" customFormat="1" ht="30" customHeight="1" x14ac:dyDescent="0.2">
      <c r="A25" s="30" t="str">
        <f>'Reporte 2'!A25:B25</f>
        <v>Seguimiento al programa de trabajo y evaluación de resultados</v>
      </c>
      <c r="B25" s="30"/>
      <c r="C25" s="45" t="str">
        <f>Registro!G25</f>
        <v>04/02/2025-06/06/2025</v>
      </c>
      <c r="D25" s="45"/>
      <c r="E25" s="45"/>
      <c r="F25" s="37" t="str">
        <f>'Reporte 2'!F25:G25</f>
        <v>Autoevaluación</v>
      </c>
      <c r="G25" s="37"/>
      <c r="H25" s="10">
        <v>1</v>
      </c>
    </row>
    <row r="26" spans="1:8" s="6" customFormat="1" x14ac:dyDescent="0.2">
      <c r="A26" s="30">
        <f>'Reporte 2'!A26:B26</f>
        <v>0</v>
      </c>
      <c r="B26" s="30"/>
      <c r="C26" s="45">
        <f>Registro!G26</f>
        <v>0</v>
      </c>
      <c r="D26" s="45"/>
      <c r="E26" s="45"/>
      <c r="F26" s="37">
        <f>'Reporte 2'!F26:G26</f>
        <v>0</v>
      </c>
      <c r="G26" s="37"/>
      <c r="H26" s="10"/>
    </row>
    <row r="27" spans="1:8" s="6" customFormat="1" ht="12.75" customHeight="1" x14ac:dyDescent="0.2">
      <c r="A27" s="30">
        <f>'Reporte 2'!A27:B27</f>
        <v>0</v>
      </c>
      <c r="B27" s="30"/>
      <c r="C27" s="45">
        <f>Registro!G27</f>
        <v>0</v>
      </c>
      <c r="D27" s="45"/>
      <c r="E27" s="45"/>
      <c r="F27" s="37">
        <f>'Reporte 2'!F27:G27</f>
        <v>0</v>
      </c>
      <c r="G27" s="37"/>
      <c r="H27" s="10"/>
    </row>
    <row r="28" spans="1:8" s="6" customFormat="1" x14ac:dyDescent="0.2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43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MIA OCTAVIO OBIL MARTÍNEZ</v>
      </c>
      <c r="H35" s="2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2025-06-13T16:02:24Z</dcterms:modified>
</cp:coreProperties>
</file>