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50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E14" i="2"/>
  <c r="L14" i="2" s="1"/>
  <c r="D14" i="2"/>
  <c r="C14" i="2"/>
  <c r="A14" i="2"/>
  <c r="B10" i="2"/>
  <c r="B37" i="2" s="1"/>
  <c r="L8" i="2"/>
  <c r="H8" i="2"/>
  <c r="E8" i="2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<sst xmlns="http://schemas.openxmlformats.org/spreadsheetml/2006/main" count="178" uniqueCount="46">
  <si>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</si>
  <si>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</si>
  <si>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</si>
  <si>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</si>
  <si>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</si>
  <si>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</si>
  <si>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</si>
  <si>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</si>
  <si>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</si>
  <si>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</si>
  <si>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</si>
  <si>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</si>
  <si>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</si>
  <si>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</si>
  <si>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</si>
  <si>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</si>
  <si>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</si>
  <si>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</si>
  <si>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</si>
  <si>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</si>
  <si>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</si>
  <si>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</si>
  <si>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</si>
  <si>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</si>
  <si>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</si>
  <si>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</si>
  <si>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</si>
  <si>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</si>
  <si>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</si>
  <si>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</si>
  <si>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</si>
  <si>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</si>
  <si>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</si>
  <si>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II</t>
  </si>
  <si>
    <t>III</t>
  </si>
  <si>
    <t>LADM</t>
  </si>
  <si>
    <t>L.A.E. RENATA RAMOS MORENO</t>
  </si>
  <si>
    <t>L.A. CARLOS DE JESUS MORTEO PEÑA</t>
  </si>
  <si>
    <t>FEB-JUN2025</t>
  </si>
  <si>
    <t>Administración financiera II</t>
  </si>
  <si>
    <t>Ecommerce</t>
  </si>
  <si>
    <t>Matematicas financieras</t>
  </si>
  <si>
    <t>605 A</t>
  </si>
  <si>
    <t>805 A</t>
  </si>
  <si>
    <t>405 B</t>
  </si>
  <si>
    <t>405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</si>
</sst>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topLeftCell="B10" workbookViewId="0">
      <selection activeCell="O24" sqref="O2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3</v>
      </c>
      <c r="I8" s="37" t="s">
        <v>8</v>
      </c>
      <c r="J8" s="22"/>
      <c r="K8" s="22"/>
      <c r="L8" s="38" t="s">
        <v>38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39</v>
      </c>
      <c r="B14" s="11"/>
      <c r="C14" s="11" t="s">
        <v>42</v>
      </c>
      <c r="D14" s="11" t="s">
        <v>35</v>
      </c>
      <c r="E14" s="11">
        <v>21</v>
      </c>
      <c r="F14" s="11"/>
      <c r="G14" s="11"/>
      <c r="H14" s="12"/>
      <c r="I14" s="11"/>
      <c r="J14" s="12"/>
      <c r="K14" s="11"/>
      <c r="L14" s="12"/>
      <c r="M14" s="11"/>
      <c r="N14" s="13"/>
    </row>
    <row r="15" spans="1:14" ht="12.75" customHeight="1" x14ac:dyDescent="0.2">
      <c r="A15" s="10" t="s">
        <v>40</v>
      </c>
      <c r="B15" s="11" t="s">
        <v>22</v>
      </c>
      <c r="C15" s="11" t="s">
        <v>43</v>
      </c>
      <c r="D15" s="11" t="s">
        <v>35</v>
      </c>
      <c r="E15" s="11">
        <v>29</v>
      </c>
      <c r="F15" s="11">
        <v>26</v>
      </c>
      <c r="G15" s="11"/>
      <c r="H15" s="12"/>
      <c r="I15" s="11">
        <v>3</v>
      </c>
      <c r="J15" s="12"/>
      <c r="K15" s="11"/>
      <c r="L15" s="12">
        <v>0</v>
      </c>
      <c r="M15" s="20">
        <v>77.86</v>
      </c>
      <c r="N15" s="13">
        <v>0.76929999999999998</v>
      </c>
    </row>
    <row r="16" spans="1:14" ht="12.75" customHeight="1" x14ac:dyDescent="0.2">
      <c r="A16" s="10" t="s">
        <v>41</v>
      </c>
      <c r="B16" s="11" t="s">
        <v>22</v>
      </c>
      <c r="C16" s="11" t="s">
        <v>45</v>
      </c>
      <c r="D16" s="11" t="s">
        <v>35</v>
      </c>
      <c r="E16" s="11">
        <v>16</v>
      </c>
      <c r="F16" s="11">
        <v>12</v>
      </c>
      <c r="G16" s="11"/>
      <c r="H16" s="12"/>
      <c r="I16" s="11">
        <v>4</v>
      </c>
      <c r="J16" s="12"/>
      <c r="K16" s="11"/>
      <c r="L16" s="12">
        <v>0</v>
      </c>
      <c r="M16" s="11">
        <v>61.87</v>
      </c>
      <c r="N16" s="13">
        <v>0.75</v>
      </c>
    </row>
    <row r="17" spans="1:14" ht="12.75" customHeight="1" x14ac:dyDescent="0.2">
      <c r="A17" s="10" t="s">
        <v>41</v>
      </c>
      <c r="B17" s="11" t="s">
        <v>22</v>
      </c>
      <c r="C17" s="11" t="s">
        <v>44</v>
      </c>
      <c r="D17" s="11" t="s">
        <v>35</v>
      </c>
      <c r="E17" s="11">
        <v>22</v>
      </c>
      <c r="F17" s="11">
        <v>16</v>
      </c>
      <c r="G17" s="11"/>
      <c r="H17" s="12"/>
      <c r="I17" s="11">
        <v>6</v>
      </c>
      <c r="J17" s="12"/>
      <c r="K17" s="11"/>
      <c r="L17" s="12">
        <v>0</v>
      </c>
      <c r="M17" s="11">
        <v>60.45</v>
      </c>
      <c r="N17" s="13">
        <v>0.72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88</v>
      </c>
      <c r="F28" s="15">
        <f t="shared" si="0"/>
        <v>54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">
        <v>37</v>
      </c>
      <c r="C37" s="22"/>
      <c r="D37" s="22"/>
      <c r="E37" s="19"/>
      <c r="F37" s="19"/>
      <c r="G37" s="28" t="s">
        <v>36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>
      <selection activeCell="D15" sqref="D15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 t="s">
        <v>33</v>
      </c>
      <c r="C14" s="11" t="str">
        <f>'1'!C14</f>
        <v>605 A</v>
      </c>
      <c r="D14" s="11" t="str">
        <f>'1'!D14</f>
        <v>LADM</v>
      </c>
      <c r="E14" s="11">
        <f>'1'!E14</f>
        <v>21</v>
      </c>
      <c r="F14" s="11">
        <v>9</v>
      </c>
      <c r="G14" s="11"/>
      <c r="H14" s="12"/>
      <c r="I14" s="11">
        <f t="shared" ref="I14:I27" si="0">(E14-SUM(F14:G14))-K14</f>
        <v>12</v>
      </c>
      <c r="J14" s="12"/>
      <c r="K14" s="11">
        <v>0</v>
      </c>
      <c r="L14" s="12">
        <f t="shared" ref="L14" si="1">K14/E14</f>
        <v>0</v>
      </c>
      <c r="M14" s="11">
        <v>62.28</v>
      </c>
      <c r="N14" s="13">
        <v>0.64280000000000004</v>
      </c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2"/>
      <c r="I15" s="11">
        <f t="shared" si="0"/>
        <v>0</v>
      </c>
      <c r="J15" s="12"/>
      <c r="K15" s="11"/>
      <c r="L15" s="12"/>
      <c r="M15" s="11"/>
      <c r="N15" s="13"/>
    </row>
    <row r="16" spans="1:14" ht="12.75" customHeight="1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si="0"/>
        <v>0</v>
      </c>
      <c r="J16" s="12"/>
      <c r="K16" s="11"/>
      <c r="L16" s="12"/>
      <c r="M16" s="11"/>
      <c r="N16" s="13"/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2">SUM(F14:F27)</f>
        <v>9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3">AVERAGE(M14:M27)</f>
        <v>62.28</v>
      </c>
      <c r="N28" s="17">
        <f t="shared" si="3"/>
        <v>0.64280000000000004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 t="s">
        <v>34</v>
      </c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FEB-JUN2025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2025-03-05T01:26:31Z</dcterms:modified>
  <cp:category/>
  <cp:contentStatus/>
</cp:coreProperties>
</file>