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 PROYECTO INDIVIDUAL FEBRERO-JUNIO 2025\"/>
    </mc:Choice>
  </mc:AlternateContent>
  <xr:revisionPtr revIDLastSave="0" documentId="13_ncr:1_{7ABA6179-896C-419E-89DE-7FE120AD964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7" l="1"/>
  <c r="A30" i="7"/>
  <c r="C22" i="7"/>
  <c r="C23" i="7"/>
  <c r="C24" i="7"/>
  <c r="C25" i="7"/>
  <c r="C26" i="7"/>
  <c r="C27" i="7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A29" i="7"/>
  <c r="A28" i="7"/>
  <c r="A27" i="7"/>
  <c r="A26" i="7"/>
  <c r="A24" i="7"/>
  <c r="C21" i="7"/>
  <c r="A21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<sst xmlns="http://schemas.openxmlformats.org/spreadsheetml/2006/main" count="108" uniqueCount="46">
  <si>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</si>
  <si>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</si>
  <si>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</si>
  <si>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</si>
  <si>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</si>
  <si>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</si>
  <si>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</si>
  <si>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</si>
  <si>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</si>
  <si>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</si>
  <si>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</si>
  <si>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</si>
  <si>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</si>
  <si>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</si>
  <si>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</si>
  <si>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</si>
  <si>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</si>
  <si>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</si>
  <si>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</si>
  <si>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</si>
  <si>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</si>
  <si>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</si>
  <si>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</si>
  <si>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</si>
  <si>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</si>
  <si>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Jefe de División de Ingeniería Industrial</t>
  </si>
  <si>
    <t>Jefe de División de Ingeniería industrial</t>
  </si>
  <si>
    <t>docencia (banco de proyecto)</t>
  </si>
  <si>
    <t>establecer area de oportunidad para realizar residencias por parte de los alumnos de ingenieria industrial</t>
  </si>
  <si>
    <t xml:space="preserve">1 anteproyecto
</t>
  </si>
  <si>
    <t>elaboracion de los objetivos del anteproyecto</t>
  </si>
  <si>
    <t>diseñar la estructura general de anteproyectos</t>
  </si>
  <si>
    <t xml:space="preserve">elaboracion del planteamiento del problema </t>
  </si>
  <si>
    <t>propuesta de alternativa de solucion</t>
  </si>
  <si>
    <t>diseño metodologico</t>
  </si>
  <si>
    <t>descripcion de actividades</t>
  </si>
  <si>
    <t>elaboracion del cronograma</t>
  </si>
  <si>
    <t>planteamiento del problema</t>
  </si>
  <si>
    <t xml:space="preserve">elaboracion de objetivos </t>
  </si>
  <si>
    <t xml:space="preserve">diseño metodologico </t>
  </si>
  <si>
    <t>M.A ALEJANDRO RAMIREZ VAZQUEZ</t>
  </si>
  <si>
    <t>FEBRERO-JUNIO 2025</t>
  </si>
  <si>
    <t>04/02/2025-10/06/2025</t>
  </si>
  <si>
    <t>FOTOGRAFIA</t>
  </si>
  <si>
    <t>M.E OCTAVIO OBIL MARTINEZ</t>
  </si>
  <si>
    <t>MAESTRA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</si>
</sst>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1242060</xdr:colOff>
      <xdr:row>32</xdr:row>
      <xdr:rowOff>175260</xdr:rowOff>
    </xdr:from>
    <xdr:to>
      <xdr:col>0</xdr:col>
      <xdr:colOff>1876099</xdr:colOff>
      <xdr:row>35</xdr:row>
      <xdr:rowOff>324708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0E373B7-BEC3-9A57-E1C9-AA898D29A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2060" y="6827520"/>
          <a:ext cx="634039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723900</xdr:colOff>
      <xdr:row>32</xdr:row>
      <xdr:rowOff>106680</xdr:rowOff>
    </xdr:from>
    <xdr:to>
      <xdr:col>0</xdr:col>
      <xdr:colOff>1357939</xdr:colOff>
      <xdr:row>34</xdr:row>
      <xdr:rowOff>492348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79B914D-E753-7691-072E-D97D1BCCB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3900" y="6477000"/>
          <a:ext cx="634039" cy="11095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Normal="100" zoomScaleSheetLayoutView="100" workbookViewId="0">
      <selection activeCell="H36" sqref="H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6" width="11.44140625" style="1"/>
    <col min="7" max="7" width="23.4414062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40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41</v>
      </c>
      <c r="G9" s="21"/>
    </row>
    <row r="11" spans="1:7" x14ac:dyDescent="0.25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46.0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38.549999999999997" customHeight="1" x14ac:dyDescent="0.25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31</v>
      </c>
      <c r="B21" s="29"/>
      <c r="C21" s="29"/>
      <c r="D21" s="29"/>
      <c r="E21" s="29"/>
      <c r="F21" s="30"/>
      <c r="G21" s="11" t="s">
        <v>42</v>
      </c>
    </row>
    <row r="22" spans="1:7" s="6" customFormat="1" x14ac:dyDescent="0.25">
      <c r="A22" s="28" t="s">
        <v>30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5">
      <c r="A23" s="28" t="s">
        <v>32</v>
      </c>
      <c r="B23" s="29"/>
      <c r="C23" s="29"/>
      <c r="D23" s="29"/>
      <c r="E23" s="29"/>
      <c r="F23" s="30"/>
      <c r="G23" s="11" t="s">
        <v>42</v>
      </c>
    </row>
    <row r="24" spans="1:7" s="6" customFormat="1" x14ac:dyDescent="0.25">
      <c r="A24" s="28" t="s">
        <v>33</v>
      </c>
      <c r="B24" s="29"/>
      <c r="C24" s="29"/>
      <c r="D24" s="29"/>
      <c r="E24" s="29"/>
      <c r="F24" s="30"/>
      <c r="G24" s="11" t="s">
        <v>42</v>
      </c>
    </row>
    <row r="25" spans="1:7" s="6" customFormat="1" x14ac:dyDescent="0.25">
      <c r="A25" s="28" t="s">
        <v>34</v>
      </c>
      <c r="B25" s="29"/>
      <c r="C25" s="29"/>
      <c r="D25" s="29"/>
      <c r="E25" s="29"/>
      <c r="F25" s="30"/>
      <c r="G25" s="11" t="s">
        <v>42</v>
      </c>
    </row>
    <row r="26" spans="1:7" s="6" customFormat="1" x14ac:dyDescent="0.25">
      <c r="A26" s="28" t="s">
        <v>35</v>
      </c>
      <c r="B26" s="29"/>
      <c r="C26" s="29"/>
      <c r="D26" s="29"/>
      <c r="E26" s="29"/>
      <c r="F26" s="30"/>
      <c r="G26" s="11" t="s">
        <v>42</v>
      </c>
    </row>
    <row r="27" spans="1:7" s="6" customFormat="1" x14ac:dyDescent="0.25">
      <c r="A27" s="28" t="s">
        <v>36</v>
      </c>
      <c r="B27" s="29"/>
      <c r="C27" s="29"/>
      <c r="D27" s="29"/>
      <c r="E27" s="29"/>
      <c r="F27" s="30"/>
      <c r="G27" s="11" t="s">
        <v>42</v>
      </c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M.A ALEJANDRO RAMIREZ VAZQUEZ</v>
      </c>
      <c r="C36" s="42" t="s">
        <v>45</v>
      </c>
      <c r="D36" s="42"/>
      <c r="E36"/>
      <c r="F36" s="22" t="s">
        <v>44</v>
      </c>
      <c r="G36" s="22"/>
    </row>
    <row r="37" spans="1:7" ht="28.5" customHeight="1" x14ac:dyDescent="0.25">
      <c r="A37" s="9" t="s">
        <v>15</v>
      </c>
      <c r="C37" s="23" t="s">
        <v>25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5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INDUSTRIAL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M.A ALEJANDRO RAMIREZ VAZQUEZ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docencia (banco de proyecto)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establecer area de oportunidad para realizar residencias por parte de los alumnos de ingenieria industrial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diseñar la estructura general de anteproyectos</v>
      </c>
      <c r="B21" s="36"/>
      <c r="C21" s="37" t="str">
        <f>Registro!G21</f>
        <v>04/02/2025-10/06/2025</v>
      </c>
      <c r="D21" s="37"/>
      <c r="E21" s="37"/>
      <c r="F21" s="36" t="s">
        <v>43</v>
      </c>
      <c r="G21" s="36"/>
      <c r="H21" s="10">
        <v>0.3</v>
      </c>
    </row>
    <row r="22" spans="1:8" s="6" customFormat="1" x14ac:dyDescent="0.25">
      <c r="A22" s="36" t="s">
        <v>37</v>
      </c>
      <c r="B22" s="36"/>
      <c r="C22" s="37" t="str">
        <f>Registro!G22</f>
        <v>04/02/2025-10/06/2025</v>
      </c>
      <c r="D22" s="37"/>
      <c r="E22" s="37"/>
      <c r="F22" s="36" t="s">
        <v>43</v>
      </c>
      <c r="G22" s="36"/>
      <c r="H22" s="10">
        <v>0.3</v>
      </c>
    </row>
    <row r="23" spans="1:8" s="6" customFormat="1" x14ac:dyDescent="0.25">
      <c r="A23" s="36" t="s">
        <v>38</v>
      </c>
      <c r="B23" s="36"/>
      <c r="C23" s="37" t="str">
        <f>Registro!G23</f>
        <v>04/02/2025-10/06/2025</v>
      </c>
      <c r="D23" s="37"/>
      <c r="E23" s="37"/>
      <c r="F23" s="36" t="s">
        <v>43</v>
      </c>
      <c r="G23" s="36"/>
      <c r="H23" s="10">
        <v>0.3</v>
      </c>
    </row>
    <row r="24" spans="1:8" s="6" customFormat="1" x14ac:dyDescent="0.25">
      <c r="A24" s="36" t="str">
        <f>Registro!A24</f>
        <v>propuesta de alternativa de solucion</v>
      </c>
      <c r="B24" s="36"/>
      <c r="C24" s="37" t="str">
        <f>Registro!G24</f>
        <v>04/02/2025-10/06/2025</v>
      </c>
      <c r="D24" s="37"/>
      <c r="E24" s="37"/>
      <c r="F24" s="36" t="s">
        <v>43</v>
      </c>
      <c r="G24" s="36"/>
      <c r="H24" s="10">
        <v>0</v>
      </c>
    </row>
    <row r="25" spans="1:8" s="6" customFormat="1" x14ac:dyDescent="0.25">
      <c r="A25" s="36" t="s">
        <v>39</v>
      </c>
      <c r="B25" s="36"/>
      <c r="C25" s="37" t="str">
        <f>Registro!G25</f>
        <v>04/02/2025-10/06/2025</v>
      </c>
      <c r="D25" s="37"/>
      <c r="E25" s="37"/>
      <c r="F25" s="36" t="s">
        <v>43</v>
      </c>
      <c r="G25" s="36"/>
      <c r="H25" s="10">
        <v>0</v>
      </c>
    </row>
    <row r="26" spans="1:8" s="6" customFormat="1" x14ac:dyDescent="0.25">
      <c r="A26" s="36" t="str">
        <f>Registro!A26</f>
        <v>descripcion de actividades</v>
      </c>
      <c r="B26" s="36"/>
      <c r="C26" s="37" t="str">
        <f>Registro!G26</f>
        <v>04/02/2025-10/06/2025</v>
      </c>
      <c r="D26" s="37"/>
      <c r="E26" s="37"/>
      <c r="F26" s="36" t="s">
        <v>43</v>
      </c>
      <c r="G26" s="36"/>
      <c r="H26" s="10">
        <v>0</v>
      </c>
    </row>
    <row r="27" spans="1:8" s="6" customFormat="1" x14ac:dyDescent="0.25">
      <c r="A27" s="36" t="str">
        <f>Registro!A27</f>
        <v>elaboracion del cronograma</v>
      </c>
      <c r="B27" s="36"/>
      <c r="C27" s="37" t="str">
        <f>Registro!G27</f>
        <v>04/02/2025-10/06/2025</v>
      </c>
      <c r="D27" s="37"/>
      <c r="E27" s="37"/>
      <c r="F27" s="36" t="s">
        <v>43</v>
      </c>
      <c r="G27" s="36"/>
      <c r="H27" s="10">
        <v>0</v>
      </c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2" t="s">
        <v>45</v>
      </c>
      <c r="D35" s="42"/>
      <c r="E35" s="42"/>
      <c r="G35" s="42" t="s">
        <v>44</v>
      </c>
      <c r="H35" s="42"/>
    </row>
    <row r="36" spans="1:8" ht="28.5" customHeight="1" x14ac:dyDescent="0.25">
      <c r="A36" s="41" t="str">
        <f>B8</f>
        <v>M.A ALEJANDRO RAMIREZ VAZQUEZ</v>
      </c>
      <c r="C36" s="40" t="s">
        <v>26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77734375" style="1" customWidth="1"/>
    <col min="2" max="2" width="40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INDUSTRIAL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M.A ALEJANDRO RAMIREZ VAZQUEZ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docencia (banco de proyecto)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establecer area de oportunidad para realizar residencias por parte de los alumnos de ingenieria industrial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diseñar la estructura general de anteproyectos</v>
      </c>
      <c r="B21" s="36"/>
      <c r="C21" s="37"/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elaboracion de los objetivos del anteproyecto</v>
      </c>
      <c r="B22" s="36"/>
      <c r="C22" s="37"/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 xml:space="preserve">elaboracion del planteamiento del problema </v>
      </c>
      <c r="B23" s="36"/>
      <c r="C23" s="37"/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propuesta de alternativa de solucion</v>
      </c>
      <c r="B24" s="36"/>
      <c r="C24" s="37"/>
      <c r="D24" s="37"/>
      <c r="E24" s="37"/>
      <c r="F24" s="36"/>
      <c r="G24" s="36"/>
      <c r="H24" s="10"/>
    </row>
    <row r="25" spans="1:8" s="6" customFormat="1" x14ac:dyDescent="0.25">
      <c r="A25" s="36" t="str">
        <f>Registro!A25</f>
        <v>diseño metodologico</v>
      </c>
      <c r="B25" s="36"/>
      <c r="C25" s="37"/>
      <c r="D25" s="37"/>
      <c r="E25" s="37"/>
      <c r="F25" s="36"/>
      <c r="G25" s="36"/>
      <c r="H25" s="10"/>
    </row>
    <row r="26" spans="1:8" s="6" customFormat="1" x14ac:dyDescent="0.25">
      <c r="A26" s="36" t="str">
        <f>Registro!A26</f>
        <v>descripcion de actividades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 t="str">
        <f>Registro!A27</f>
        <v>elaboracion del cronograma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/>
      <c r="D35" s="22"/>
      <c r="E35" s="22"/>
      <c r="G35" s="22"/>
      <c r="H35" s="22"/>
    </row>
    <row r="36" spans="1:8" ht="28.5" customHeight="1" x14ac:dyDescent="0.25">
      <c r="A36" s="9" t="str">
        <f>B8</f>
        <v>M.A ALEJANDRO RAMIREZ VAZQUEZ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4" zoomScaleNormal="100" zoomScaleSheetLayoutView="100" workbookViewId="0">
      <selection activeCell="G35" sqref="G35:H3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5" width="6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INDUSTRIAL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M.A ALEJANDRO RAMIREZ VAZQUEZ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docencia (banco de proyecto)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establecer area de oportunidad para realizar residencias por parte de los alumnos de ingenieria industrial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1 anteproyecto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6" t="str">
        <f>Registro!A21</f>
        <v>diseñar la estructura general de anteproyectos</v>
      </c>
      <c r="B21" s="36"/>
      <c r="C21" s="37" t="str">
        <f>Registro!G21</f>
        <v>04/02/2025-10/06/2025</v>
      </c>
      <c r="D21" s="37"/>
      <c r="E21" s="37"/>
      <c r="F21" s="36"/>
      <c r="G21" s="36"/>
      <c r="H21" s="10"/>
    </row>
    <row r="22" spans="1:8" s="6" customFormat="1" x14ac:dyDescent="0.25">
      <c r="A22" s="36" t="str">
        <f>Registro!A22</f>
        <v>elaboracion de los objetivos del anteproyecto</v>
      </c>
      <c r="B22" s="36"/>
      <c r="C22" s="37" t="str">
        <f>Registro!G22</f>
        <v>04/02/2025-10/06/2025</v>
      </c>
      <c r="D22" s="37"/>
      <c r="E22" s="37"/>
      <c r="F22" s="36"/>
      <c r="G22" s="36"/>
      <c r="H22" s="10"/>
    </row>
    <row r="23" spans="1:8" s="6" customFormat="1" x14ac:dyDescent="0.25">
      <c r="A23" s="36" t="str">
        <f>Registro!A23</f>
        <v xml:space="preserve">elaboracion del planteamiento del problema </v>
      </c>
      <c r="B23" s="36"/>
      <c r="C23" s="37" t="str">
        <f>Registro!G23</f>
        <v>04/02/2025-10/06/2025</v>
      </c>
      <c r="D23" s="37"/>
      <c r="E23" s="37"/>
      <c r="F23" s="36"/>
      <c r="G23" s="36"/>
      <c r="H23" s="10"/>
    </row>
    <row r="24" spans="1:8" s="6" customFormat="1" x14ac:dyDescent="0.25">
      <c r="A24" s="36" t="str">
        <f>Registro!A24</f>
        <v>propuesta de alternativa de solucion</v>
      </c>
      <c r="B24" s="36"/>
      <c r="C24" s="37" t="str">
        <f>Registro!G24</f>
        <v>04/02/2025-10/06/2025</v>
      </c>
      <c r="D24" s="37"/>
      <c r="E24" s="37"/>
      <c r="F24" s="36"/>
      <c r="G24" s="36"/>
      <c r="H24" s="10"/>
    </row>
    <row r="25" spans="1:8" s="6" customFormat="1" x14ac:dyDescent="0.25">
      <c r="A25" s="36" t="str">
        <f>Registro!A25</f>
        <v>diseño metodologico</v>
      </c>
      <c r="B25" s="36"/>
      <c r="C25" s="37" t="str">
        <f>Registro!G25</f>
        <v>04/02/2025-10/06/2025</v>
      </c>
      <c r="D25" s="37"/>
      <c r="E25" s="37"/>
      <c r="F25" s="36"/>
      <c r="G25" s="36"/>
      <c r="H25" s="10"/>
    </row>
    <row r="26" spans="1:8" s="6" customFormat="1" x14ac:dyDescent="0.25">
      <c r="A26" s="36" t="str">
        <f>Registro!A26</f>
        <v>descripcion de actividades</v>
      </c>
      <c r="B26" s="36"/>
      <c r="C26" s="37" t="str">
        <f>Registro!G26</f>
        <v>04/02/2025-10/06/2025</v>
      </c>
      <c r="D26" s="37"/>
      <c r="E26" s="37"/>
      <c r="F26" s="36"/>
      <c r="G26" s="36"/>
      <c r="H26" s="10"/>
    </row>
    <row r="27" spans="1:8" s="6" customFormat="1" x14ac:dyDescent="0.25">
      <c r="A27" s="36" t="str">
        <f>Registro!A27</f>
        <v>elaboracion del cronograma</v>
      </c>
      <c r="B27" s="36"/>
      <c r="C27" s="37" t="str">
        <f>Registro!G27</f>
        <v>04/02/2025-10/06/2025</v>
      </c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>
        <f>Registro!G28</f>
        <v>0</v>
      </c>
      <c r="D28" s="37"/>
      <c r="E28" s="37"/>
      <c r="F28" s="36"/>
      <c r="G28" s="36"/>
      <c r="H28" s="10"/>
    </row>
    <row r="29" spans="1:8" s="6" customFormat="1" x14ac:dyDescent="0.25">
      <c r="A29" s="36">
        <f>Registro!A29</f>
        <v>0</v>
      </c>
      <c r="B29" s="36"/>
      <c r="C29" s="37">
        <f>Registro!G29</f>
        <v>0</v>
      </c>
      <c r="D29" s="37"/>
      <c r="E29" s="37"/>
      <c r="F29" s="36"/>
      <c r="G29" s="36"/>
      <c r="H29" s="10"/>
    </row>
    <row r="30" spans="1:8" s="6" customFormat="1" x14ac:dyDescent="0.25">
      <c r="A30" s="36">
        <f>Registro!A30</f>
        <v>0</v>
      </c>
      <c r="B30" s="36"/>
      <c r="C30" s="37">
        <f>Registro!G30</f>
        <v>0</v>
      </c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/>
      <c r="D35" s="22"/>
      <c r="E35" s="22"/>
      <c r="G35" s="22"/>
      <c r="H35" s="22"/>
    </row>
    <row r="36" spans="1:8" ht="28.5" customHeight="1" x14ac:dyDescent="0.25">
      <c r="A36" s="9" t="str">
        <f>B8</f>
        <v>M.A ALEJANDRO RAMIREZ VAZQUEZ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Alejandro Ramirez Vazquez</cp:lastModifiedBy>
  <cp:lastPrinted>2022-07-28T18:37:02Z</cp:lastPrinted>
  <dcterms:created xsi:type="dcterms:W3CDTF">2022-07-23T13:46:58Z</dcterms:created>
  <dcterms:modified xsi:type="dcterms:W3CDTF">2025-03-24T04:22:47Z</dcterms:modified>
</cp:coreProperties>
</file>