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Semestre Enero-Junio 2025\Reportes\Reporte 4\"/>
    </mc:Choice>
  </mc:AlternateContent>
  <xr:revisionPtr revIDLastSave="0" documentId="13_ncr:1_{E8E37C55-F8DC-4A7A-9FC0-2F358C796E2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EGURIDAD INFORMÁTICA" sheetId="14" r:id="rId1"/>
    <sheet name="TALLER DE BASES DE DATOS" sheetId="16" r:id="rId2"/>
    <sheet name="INTELIGENCIA DE NEGOICOS - A" sheetId="18" r:id="rId3"/>
    <sheet name="INTELIGENCIA DE NEGOCIOS - 8" sheetId="17" r:id="rId4"/>
    <sheet name="SAE 207 A" sheetId="19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7" l="1"/>
  <c r="K10" i="17"/>
  <c r="K11" i="17"/>
  <c r="K12" i="17"/>
  <c r="K13" i="17"/>
  <c r="K14" i="17"/>
  <c r="K15" i="17"/>
  <c r="K16" i="17"/>
  <c r="K17" i="17"/>
  <c r="K18" i="17"/>
  <c r="K19" i="17"/>
  <c r="K20" i="17"/>
  <c r="K8" i="17"/>
  <c r="K9" i="18"/>
  <c r="K10" i="18"/>
  <c r="K11" i="18"/>
  <c r="K12" i="18"/>
  <c r="K13" i="18"/>
  <c r="K14" i="18"/>
  <c r="K15" i="18"/>
  <c r="K8" i="18"/>
  <c r="K8" i="16"/>
  <c r="L10" i="14"/>
  <c r="L11" i="14"/>
  <c r="L12" i="14"/>
  <c r="L13" i="14"/>
  <c r="L14" i="14"/>
  <c r="L15" i="14"/>
  <c r="L16" i="14"/>
  <c r="L17" i="14"/>
  <c r="L9" i="14"/>
  <c r="K28" i="16"/>
  <c r="D57" i="17"/>
  <c r="D57" i="18"/>
  <c r="L18" i="14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J57" i="19"/>
  <c r="I57" i="19"/>
  <c r="H57" i="19"/>
  <c r="G57" i="19"/>
  <c r="F57" i="19"/>
  <c r="E57" i="19"/>
  <c r="D57" i="19"/>
  <c r="J56" i="19"/>
  <c r="I56" i="19"/>
  <c r="H56" i="19"/>
  <c r="G56" i="19"/>
  <c r="F56" i="19"/>
  <c r="E56" i="19"/>
  <c r="D56" i="19"/>
  <c r="J55" i="19"/>
  <c r="I55" i="19"/>
  <c r="H55" i="19"/>
  <c r="G55" i="19"/>
  <c r="F55" i="19"/>
  <c r="E55" i="19"/>
  <c r="D55" i="19"/>
  <c r="K54" i="19"/>
  <c r="K53" i="19"/>
  <c r="K52" i="19"/>
  <c r="K51" i="19"/>
  <c r="K50" i="19"/>
  <c r="K49" i="19"/>
  <c r="K48" i="19"/>
  <c r="K47" i="19"/>
  <c r="K46" i="19"/>
  <c r="K45" i="19"/>
  <c r="K44" i="19"/>
  <c r="K43" i="19"/>
  <c r="K42" i="19"/>
  <c r="K35" i="19"/>
  <c r="K34" i="19"/>
  <c r="K33" i="19"/>
  <c r="K32" i="19"/>
  <c r="K31" i="19"/>
  <c r="K30" i="19"/>
  <c r="A30" i="19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K29" i="19"/>
  <c r="K28" i="19"/>
  <c r="K27" i="19"/>
  <c r="K26" i="19"/>
  <c r="A9" i="19"/>
  <c r="A10" i="19" s="1"/>
  <c r="A11" i="19" s="1"/>
  <c r="A12" i="19" s="1"/>
  <c r="A13" i="19" s="1"/>
  <c r="A14" i="19" s="1"/>
  <c r="A15" i="19" s="1"/>
  <c r="L37" i="14"/>
  <c r="J57" i="17"/>
  <c r="I57" i="17"/>
  <c r="H57" i="17"/>
  <c r="G57" i="17"/>
  <c r="F57" i="17"/>
  <c r="E57" i="17"/>
  <c r="J56" i="17"/>
  <c r="J59" i="17" s="1"/>
  <c r="I56" i="17"/>
  <c r="I59" i="17" s="1"/>
  <c r="H56" i="17"/>
  <c r="H59" i="17" s="1"/>
  <c r="G56" i="17"/>
  <c r="G59" i="17" s="1"/>
  <c r="F56" i="17"/>
  <c r="E56" i="17"/>
  <c r="D56" i="17"/>
  <c r="J55" i="17"/>
  <c r="J58" i="17" s="1"/>
  <c r="I55" i="17"/>
  <c r="I58" i="17" s="1"/>
  <c r="H55" i="17"/>
  <c r="H58" i="17" s="1"/>
  <c r="G55" i="17"/>
  <c r="G58" i="17" s="1"/>
  <c r="F55" i="17"/>
  <c r="F58" i="17" s="1"/>
  <c r="E55" i="17"/>
  <c r="D55" i="17"/>
  <c r="K54" i="17"/>
  <c r="K53" i="17"/>
  <c r="K52" i="17"/>
  <c r="K51" i="17"/>
  <c r="K50" i="17"/>
  <c r="K49" i="17"/>
  <c r="K48" i="17"/>
  <c r="K47" i="17"/>
  <c r="K46" i="17"/>
  <c r="K45" i="17"/>
  <c r="K44" i="17"/>
  <c r="K43" i="17"/>
  <c r="K42" i="17"/>
  <c r="K35" i="17"/>
  <c r="K34" i="17"/>
  <c r="K33" i="17"/>
  <c r="K32" i="17"/>
  <c r="K31" i="17"/>
  <c r="K30" i="17"/>
  <c r="A30" i="17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K29" i="17"/>
  <c r="K28" i="17"/>
  <c r="K27" i="17"/>
  <c r="K26" i="17"/>
  <c r="K25" i="17"/>
  <c r="K24" i="17"/>
  <c r="K23" i="17"/>
  <c r="K22" i="17"/>
  <c r="A10" i="17"/>
  <c r="A11" i="17" s="1"/>
  <c r="A12" i="17" s="1"/>
  <c r="A13" i="17" s="1"/>
  <c r="A14" i="17" s="1"/>
  <c r="A15" i="17" s="1"/>
  <c r="A9" i="17"/>
  <c r="J57" i="18"/>
  <c r="I57" i="18"/>
  <c r="H57" i="18"/>
  <c r="G57" i="18"/>
  <c r="F57" i="18"/>
  <c r="E57" i="18"/>
  <c r="J56" i="18"/>
  <c r="J59" i="18" s="1"/>
  <c r="I56" i="18"/>
  <c r="I59" i="18" s="1"/>
  <c r="H56" i="18"/>
  <c r="H59" i="18" s="1"/>
  <c r="G56" i="18"/>
  <c r="G59" i="18" s="1"/>
  <c r="F56" i="18"/>
  <c r="E56" i="18"/>
  <c r="D56" i="18"/>
  <c r="J55" i="18"/>
  <c r="J58" i="18" s="1"/>
  <c r="I55" i="18"/>
  <c r="I58" i="18" s="1"/>
  <c r="H55" i="18"/>
  <c r="H58" i="18" s="1"/>
  <c r="G55" i="18"/>
  <c r="G58" i="18" s="1"/>
  <c r="F55" i="18"/>
  <c r="E55" i="18"/>
  <c r="D55" i="18"/>
  <c r="K54" i="18"/>
  <c r="K53" i="18"/>
  <c r="K52" i="18"/>
  <c r="K51" i="18"/>
  <c r="K50" i="18"/>
  <c r="K49" i="18"/>
  <c r="K48" i="18"/>
  <c r="K47" i="18"/>
  <c r="K46" i="18"/>
  <c r="K45" i="18"/>
  <c r="K44" i="18"/>
  <c r="K43" i="18"/>
  <c r="K42" i="18"/>
  <c r="K35" i="18"/>
  <c r="K34" i="18"/>
  <c r="K33" i="18"/>
  <c r="K32" i="18"/>
  <c r="K31" i="18"/>
  <c r="K30" i="18"/>
  <c r="A30" i="18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K29" i="18"/>
  <c r="K28" i="18"/>
  <c r="K27" i="18"/>
  <c r="K26" i="18"/>
  <c r="K25" i="18"/>
  <c r="K24" i="18"/>
  <c r="K23" i="18"/>
  <c r="K22" i="18"/>
  <c r="K21" i="18"/>
  <c r="K20" i="18"/>
  <c r="K19" i="18"/>
  <c r="K18" i="18"/>
  <c r="K17" i="18"/>
  <c r="A9" i="18"/>
  <c r="A10" i="18" s="1"/>
  <c r="A11" i="18" s="1"/>
  <c r="A12" i="18" s="1"/>
  <c r="A13" i="18" s="1"/>
  <c r="A14" i="18" s="1"/>
  <c r="A15" i="18" s="1"/>
  <c r="J57" i="16"/>
  <c r="I57" i="16"/>
  <c r="H57" i="16"/>
  <c r="G57" i="16"/>
  <c r="F57" i="16"/>
  <c r="D57" i="16"/>
  <c r="J56" i="16"/>
  <c r="J59" i="16" s="1"/>
  <c r="I56" i="16"/>
  <c r="I59" i="16" s="1"/>
  <c r="H56" i="16"/>
  <c r="H59" i="16" s="1"/>
  <c r="G56" i="16"/>
  <c r="F56" i="16"/>
  <c r="E56" i="16"/>
  <c r="D56" i="16"/>
  <c r="J55" i="16"/>
  <c r="J58" i="16" s="1"/>
  <c r="I55" i="16"/>
  <c r="I58" i="16" s="1"/>
  <c r="H55" i="16"/>
  <c r="H58" i="16" s="1"/>
  <c r="G55" i="16"/>
  <c r="F55" i="16"/>
  <c r="E55" i="16"/>
  <c r="D55" i="16"/>
  <c r="K54" i="16"/>
  <c r="K53" i="16"/>
  <c r="K52" i="16"/>
  <c r="K51" i="16"/>
  <c r="K50" i="16"/>
  <c r="K49" i="16"/>
  <c r="K48" i="16"/>
  <c r="K47" i="16"/>
  <c r="K46" i="16"/>
  <c r="K45" i="16"/>
  <c r="K44" i="16"/>
  <c r="K43" i="16"/>
  <c r="K42" i="16"/>
  <c r="K35" i="16"/>
  <c r="K34" i="16"/>
  <c r="K33" i="16"/>
  <c r="K32" i="16"/>
  <c r="A32" i="16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K31" i="16"/>
  <c r="A31" i="16"/>
  <c r="K30" i="16"/>
  <c r="A30" i="16"/>
  <c r="K29" i="16"/>
  <c r="K27" i="16"/>
  <c r="K26" i="16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K9" i="16"/>
  <c r="A9" i="16"/>
  <c r="A10" i="16" s="1"/>
  <c r="A11" i="16" s="1"/>
  <c r="A12" i="16" s="1"/>
  <c r="A13" i="16" s="1"/>
  <c r="A14" i="16" s="1"/>
  <c r="A15" i="16" s="1"/>
  <c r="L19" i="14"/>
  <c r="L20" i="14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E57" i="14"/>
  <c r="K58" i="14"/>
  <c r="J58" i="14"/>
  <c r="I58" i="14"/>
  <c r="G58" i="14"/>
  <c r="F58" i="14"/>
  <c r="K57" i="14"/>
  <c r="J57" i="14"/>
  <c r="I57" i="14"/>
  <c r="G57" i="14"/>
  <c r="F57" i="14"/>
  <c r="K56" i="14"/>
  <c r="J56" i="14"/>
  <c r="I56" i="14"/>
  <c r="H56" i="14"/>
  <c r="G56" i="14"/>
  <c r="F56" i="14"/>
  <c r="E56" i="14"/>
  <c r="L55" i="14"/>
  <c r="L54" i="14"/>
  <c r="L53" i="14"/>
  <c r="L52" i="14"/>
  <c r="L51" i="14"/>
  <c r="L50" i="14"/>
  <c r="L49" i="14"/>
  <c r="L48" i="14"/>
  <c r="L47" i="14"/>
  <c r="L46" i="14"/>
  <c r="L45" i="14"/>
  <c r="L44" i="14"/>
  <c r="L43" i="14"/>
  <c r="B10" i="14"/>
  <c r="B11" i="14" s="1"/>
  <c r="B12" i="14" s="1"/>
  <c r="B13" i="14" s="1"/>
  <c r="B14" i="14" s="1"/>
  <c r="B15" i="14" s="1"/>
  <c r="B16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F59" i="17" l="1"/>
  <c r="F58" i="18"/>
  <c r="F59" i="18"/>
  <c r="G58" i="16"/>
  <c r="G59" i="16"/>
  <c r="F58" i="16"/>
  <c r="F59" i="16"/>
  <c r="E57" i="16"/>
  <c r="E59" i="16" s="1"/>
  <c r="K21" i="17"/>
  <c r="K55" i="17" s="1"/>
  <c r="K16" i="18"/>
  <c r="K57" i="18" s="1"/>
  <c r="D58" i="19"/>
  <c r="K57" i="19"/>
  <c r="G58" i="19"/>
  <c r="D59" i="19"/>
  <c r="H59" i="19"/>
  <c r="H58" i="19"/>
  <c r="J58" i="19"/>
  <c r="I58" i="19"/>
  <c r="J59" i="19"/>
  <c r="E59" i="19"/>
  <c r="E58" i="19"/>
  <c r="F59" i="19"/>
  <c r="F58" i="19"/>
  <c r="G59" i="19"/>
  <c r="I59" i="19"/>
  <c r="K55" i="19"/>
  <c r="K56" i="19"/>
  <c r="E59" i="18"/>
  <c r="E58" i="18"/>
  <c r="E58" i="17"/>
  <c r="E59" i="17"/>
  <c r="K56" i="16"/>
  <c r="D59" i="16"/>
  <c r="D58" i="16"/>
  <c r="K55" i="16"/>
  <c r="K57" i="16"/>
  <c r="D59" i="17"/>
  <c r="D58" i="17"/>
  <c r="K56" i="18"/>
  <c r="D59" i="18"/>
  <c r="D58" i="18"/>
  <c r="K56" i="17"/>
  <c r="E58" i="14"/>
  <c r="E60" i="14" s="1"/>
  <c r="J60" i="14"/>
  <c r="K60" i="14"/>
  <c r="J59" i="14"/>
  <c r="K59" i="14"/>
  <c r="H58" i="14"/>
  <c r="H59" i="14" s="1"/>
  <c r="H57" i="14"/>
  <c r="G59" i="14"/>
  <c r="G60" i="14"/>
  <c r="F60" i="14"/>
  <c r="F59" i="14"/>
  <c r="L58" i="14"/>
  <c r="I60" i="14"/>
  <c r="I59" i="14"/>
  <c r="L56" i="14"/>
  <c r="L57" i="14"/>
  <c r="E58" i="16" l="1"/>
  <c r="K57" i="17"/>
  <c r="K58" i="17" s="1"/>
  <c r="K55" i="18"/>
  <c r="K58" i="18" s="1"/>
  <c r="K58" i="19"/>
  <c r="K59" i="19"/>
  <c r="K58" i="16"/>
  <c r="K59" i="16"/>
  <c r="K59" i="18"/>
  <c r="E59" i="14"/>
  <c r="H60" i="14"/>
  <c r="L59" i="14"/>
  <c r="L60" i="14"/>
  <c r="K59" i="17" l="1"/>
</calcChain>
</file>

<file path=xl/sharedStrings.xml><?xml version="1.0" encoding="utf-8"?>
<sst xmlns="http://schemas.openxmlformats.org/spreadsheetml/2006/main" count="276" uniqueCount="156">
  <si>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</si>
  <si>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</si>
  <si>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</si>
  <si>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</si>
  <si>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</si>
  <si>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</si>
  <si>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</si>
  <si>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</si>
  <si>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</si>
  <si>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</si>
  <si>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</si>
  <si>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</si>
  <si>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</si>
  <si>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</si>
  <si>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</si>
  <si>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</si>
  <si>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</si>
  <si>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</si>
  <si>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</si>
  <si>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</si>
  <si>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</si>
  <si>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</si>
  <si>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</si>
  <si>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</si>
  <si>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211U0372</t>
  </si>
  <si>
    <t>FISCAL POLITO ROMAN OMAR</t>
  </si>
  <si>
    <t>211U0373</t>
  </si>
  <si>
    <t>GATICA ANTELE JAQUELINE</t>
  </si>
  <si>
    <t>211U0380</t>
  </si>
  <si>
    <t>IXTEPAN TEMICH JOSE ANGEL</t>
  </si>
  <si>
    <t>211U0381</t>
  </si>
  <si>
    <t>MALAGA QUINO KAREN VALERIA</t>
  </si>
  <si>
    <t>211U0383</t>
  </si>
  <si>
    <t>MILLAN POLITO CHRISTIAN MANUEL</t>
  </si>
  <si>
    <t>211U0384</t>
  </si>
  <si>
    <t>MIROS TOLEDO ELSA YAZIRI</t>
  </si>
  <si>
    <t>211U0386</t>
  </si>
  <si>
    <t>QUINO CINTA KARLA GUADALUPE</t>
  </si>
  <si>
    <t>211U0388</t>
  </si>
  <si>
    <t>ROSAS FAJARDO JOSE MANUEL</t>
  </si>
  <si>
    <t>MIL QUINO CARLOS FRANCISCO</t>
  </si>
  <si>
    <t>JUAN  RAFAEL GONZALEZ CADENA</t>
  </si>
  <si>
    <t>AGOSTO - DICIEMBRE 2024</t>
  </si>
  <si>
    <t>221U0497</t>
  </si>
  <si>
    <t>CHAGALA PUCHETA ANGEL DAVID</t>
  </si>
  <si>
    <t>221U0495</t>
  </si>
  <si>
    <t>CAIXBA HERRERA MARIA GRISEL</t>
  </si>
  <si>
    <t>221U0496</t>
  </si>
  <si>
    <t>CHACHA PÉREZ ALBA MARINA</t>
  </si>
  <si>
    <t>221U0499</t>
  </si>
  <si>
    <t>FERMAN ATAXCA SARAHI ESMERALDA</t>
  </si>
  <si>
    <t>221U0501</t>
  </si>
  <si>
    <t>FONSECA ABRAJAN OSVANY JESUS</t>
  </si>
  <si>
    <t>221U0504</t>
  </si>
  <si>
    <t>MARIN GONZALEZ JOANA MICHELLE</t>
  </si>
  <si>
    <t>221U0506</t>
  </si>
  <si>
    <t>MENDIOLA MOLINA MARISA DE LOS ANGELES</t>
  </si>
  <si>
    <t>211U0382</t>
  </si>
  <si>
    <t>221U0507</t>
  </si>
  <si>
    <t>MONTAN MARTINEZ ANNETTE</t>
  </si>
  <si>
    <t>221U0509</t>
  </si>
  <si>
    <t>PIO COMI CARLOS JAEL</t>
  </si>
  <si>
    <t>221U0510</t>
  </si>
  <si>
    <t>POLITO CHIGO KELVIN</t>
  </si>
  <si>
    <t>221U0511</t>
  </si>
  <si>
    <t>PUCHETA CONCHI MONSERRAT</t>
  </si>
  <si>
    <t>221U0513</t>
  </si>
  <si>
    <t>REYES GEREZANO ITZEL ELENA</t>
  </si>
  <si>
    <t>221U0516</t>
  </si>
  <si>
    <t>RODRIGUEZ GONZALEZ JOSE MANUEL</t>
  </si>
  <si>
    <t>221U0518</t>
  </si>
  <si>
    <t>ROMAN SANTIAGO SILVANA TIARE</t>
  </si>
  <si>
    <t>221U0519</t>
  </si>
  <si>
    <t>SAN JUAN VELASCO AXEL</t>
  </si>
  <si>
    <t>221U0520</t>
  </si>
  <si>
    <t>TEOBA COMI GUADALUPE</t>
  </si>
  <si>
    <t>221U0521</t>
  </si>
  <si>
    <t>TEOBAL DIAZ EMMANUEL DE JESUS</t>
  </si>
  <si>
    <t>TALLER DE BASES DE DATOS</t>
  </si>
  <si>
    <t>FEBRERO - JUNIO 2025</t>
  </si>
  <si>
    <t>SEGURIDAD INFORMÁTICA</t>
  </si>
  <si>
    <t>INTELIGENCIA DE NEGOCIOS - 810IA</t>
  </si>
  <si>
    <t>INTELIGENCIA DE NEGOCIOS - B</t>
  </si>
  <si>
    <t>SOFTWARE DE APLICACIÓN EJECUTIVO - C</t>
  </si>
  <si>
    <t>207-A</t>
  </si>
  <si>
    <t>241U0273</t>
  </si>
  <si>
    <t>BAXIN XOLO MARIAN JOSELYNE</t>
  </si>
  <si>
    <t>241U0274</t>
  </si>
  <si>
    <t>BOLAÑOS COYOTECALT ABRIL</t>
  </si>
  <si>
    <t>241U0277</t>
  </si>
  <si>
    <t>CARVALLO MENDOZA JIMMY OSMEL</t>
  </si>
  <si>
    <t>241U0281</t>
  </si>
  <si>
    <t>CRUZ BAXIN VANESSA</t>
  </si>
  <si>
    <t>241U0289</t>
  </si>
  <si>
    <t>GONZALEZ ROBEGLIA LESLYE ROSALVA</t>
  </si>
  <si>
    <t>241U0297</t>
  </si>
  <si>
    <t>LEON COBAXIN NATALY GUADALUPE</t>
  </si>
  <si>
    <t>241U0304</t>
  </si>
  <si>
    <t>MIRANDA NAVARRETE MELISSA</t>
  </si>
  <si>
    <t>241U0306</t>
  </si>
  <si>
    <t>MIXTEGA SEBASTIAN DEMIR GERARDO</t>
  </si>
  <si>
    <t>231U0631</t>
  </si>
  <si>
    <t>ORTEGA CADENA GERVACIO</t>
  </si>
  <si>
    <t>241U0310</t>
  </si>
  <si>
    <t>PEREZ CORDOBA EMIRETH</t>
  </si>
  <si>
    <t>241U0311</t>
  </si>
  <si>
    <t>PEREZ PUCHETA EREIDY ELIZAMA</t>
  </si>
  <si>
    <t>241U0312</t>
  </si>
  <si>
    <t>POLITO MAXO ADAMARIS</t>
  </si>
  <si>
    <t>241U0314</t>
  </si>
  <si>
    <t>RAMIREZ ISIDORO ANA LUISA</t>
  </si>
  <si>
    <t>241U0320</t>
  </si>
  <si>
    <t>TEMICH BAXIN MAGDALENA</t>
  </si>
  <si>
    <t>241U0324</t>
  </si>
  <si>
    <t>VASCONCELOS GUZMAN REBECA MABEL</t>
  </si>
  <si>
    <t>241U0325</t>
  </si>
  <si>
    <t>VICENTE ENCALADA LUZ ALEXA</t>
  </si>
  <si>
    <t>241U0326</t>
  </si>
  <si>
    <t>XIGUIL TAPIA JADE ALEXIA</t>
  </si>
  <si>
    <t>241U0327</t>
  </si>
  <si>
    <t>ZAPO BAXIN CAROLINA ELIZABETH</t>
  </si>
  <si>
    <t>201U0232</t>
  </si>
  <si>
    <t>DEL ANGEL BAPO LITZY MARIEL</t>
  </si>
  <si>
    <t>221U0203</t>
  </si>
  <si>
    <t>211U0597</t>
  </si>
  <si>
    <t>CRUZ ZACARIAS WENDY ELLEN</t>
  </si>
  <si>
    <t>LUCHO HERNANDEZ LUIS ALEXIS</t>
  </si>
  <si>
    <t>211U0365</t>
  </si>
  <si>
    <t>AGUILAR RENDON LUIS ALBERTO</t>
  </si>
  <si>
    <t>211U0367</t>
  </si>
  <si>
    <t>BLAS DIAZ ABISAI</t>
  </si>
  <si>
    <t>211U0368</t>
  </si>
  <si>
    <t>CAMPOS MARTINEZ YAHIR</t>
  </si>
  <si>
    <t>211U0370</t>
  </si>
  <si>
    <t>CORTES IXBA ANGEL DE JAZMIN</t>
  </si>
  <si>
    <t>211U0371</t>
  </si>
  <si>
    <t>DOMINGUEZ CRUZ DANIELA</t>
  </si>
  <si>
    <t>211U0374</t>
  </si>
  <si>
    <t>GOMEZ ALEMAN ABDIEL MIGUEL</t>
  </si>
  <si>
    <t>211U0377</t>
  </si>
  <si>
    <t>GONZALEZ DIAZ JOSE MARIA</t>
  </si>
  <si>
    <t>211U0378</t>
  </si>
  <si>
    <t>IGNOT MARTINEZ SCARLET DEL CARMEN</t>
  </si>
  <si>
    <t>211U0387</t>
  </si>
  <si>
    <t>RIVAS CHAMPALA LUIS ENRIQUE</t>
  </si>
  <si>
    <t>211U0204</t>
  </si>
  <si>
    <t>TOTO LIBRADO ROBERTO</t>
  </si>
  <si>
    <t>211U0633</t>
  </si>
  <si>
    <t>VILLEGAS CHAGALA JAIR ARTURO</t>
  </si>
  <si>
    <t>211U0389</t>
  </si>
  <si>
    <t>ZUÑIGA CHAVEZ ANGEL JOSUE</t>
  </si>
  <si>
    <t>211U0390</t>
  </si>
  <si>
    <t>ZUÑIGA CHAVEZ EDDI JOSUE</t>
  </si>
  <si>
    <t>810-A</t>
  </si>
  <si>
    <t>810-B</t>
  </si>
  <si>
    <t>610-A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</si>
</sst>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6" fillId="0" borderId="6" xfId="0" applyFont="1" applyBorder="1" applyAlignment="1">
      <alignment horizontal="left" vertical="top" wrapText="1"/>
    </xf>
    <xf numFmtId="0" fontId="0" fillId="0" borderId="5" xfId="0" applyBorder="1"/>
    <xf numFmtId="0" fontId="0" fillId="3" borderId="4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0" fillId="0" borderId="1" xfId="0" applyBorder="1"/>
    <xf numFmtId="0" fontId="4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0" fillId="0" borderId="7" xfId="0" applyBorder="1" applyAlignment="1">
      <alignment horizontal="right"/>
    </xf>
    <xf numFmtId="0" fontId="8" fillId="0" borderId="8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1" fontId="5" fillId="2" borderId="2" xfId="0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BD3D5-5049-4ED6-A985-AA00DE1B449B}">
  <dimension ref="B2:M64"/>
  <sheetViews>
    <sheetView tabSelected="1" zoomScale="90" zoomScaleNormal="90" workbookViewId="0">
      <selection activeCell="G16" sqref="G16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4" width="43.5429687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2:13" ht="15.5" x14ac:dyDescent="0.3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2"/>
      <c r="M2" s="2"/>
    </row>
    <row r="3" spans="2:13" x14ac:dyDescent="0.3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1"/>
      <c r="M3" s="1"/>
    </row>
    <row r="4" spans="2:13" x14ac:dyDescent="0.35">
      <c r="C4" t="s">
        <v>0</v>
      </c>
      <c r="D4" s="16" t="s">
        <v>80</v>
      </c>
      <c r="E4" s="5" t="s">
        <v>1</v>
      </c>
      <c r="F4" s="16" t="s">
        <v>153</v>
      </c>
      <c r="H4" t="s">
        <v>2</v>
      </c>
      <c r="I4" s="34">
        <v>45790</v>
      </c>
      <c r="J4" s="34"/>
    </row>
    <row r="5" spans="2:13" ht="16.5" customHeight="1" x14ac:dyDescent="0.35">
      <c r="D5" s="5"/>
    </row>
    <row r="6" spans="2:13" x14ac:dyDescent="0.35">
      <c r="C6" t="s">
        <v>3</v>
      </c>
      <c r="D6" s="15" t="s">
        <v>79</v>
      </c>
      <c r="E6" s="35" t="s">
        <v>22</v>
      </c>
      <c r="F6" s="35"/>
      <c r="G6" s="22" t="s">
        <v>41</v>
      </c>
      <c r="H6" s="22"/>
      <c r="I6" s="22"/>
      <c r="J6" s="22"/>
      <c r="K6" s="22"/>
    </row>
    <row r="7" spans="2:13" ht="11.25" customHeight="1" x14ac:dyDescent="0.35"/>
    <row r="8" spans="2:13" x14ac:dyDescent="0.35">
      <c r="B8" s="18" t="s">
        <v>4</v>
      </c>
      <c r="C8" s="3" t="s">
        <v>6</v>
      </c>
      <c r="D8" s="3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8" t="s">
        <v>23</v>
      </c>
    </row>
    <row r="9" spans="2:13" x14ac:dyDescent="0.35">
      <c r="B9" s="23">
        <v>1</v>
      </c>
      <c r="C9" s="30" t="s">
        <v>121</v>
      </c>
      <c r="D9" s="30" t="s">
        <v>122</v>
      </c>
      <c r="E9" s="7">
        <v>0</v>
      </c>
      <c r="F9" s="7">
        <v>0</v>
      </c>
      <c r="G9" s="6">
        <v>70</v>
      </c>
      <c r="H9" s="6"/>
      <c r="I9" s="6"/>
      <c r="J9" s="6"/>
      <c r="K9" s="6"/>
      <c r="L9" s="29">
        <f>SUM(E9:H9)/4</f>
        <v>17.5</v>
      </c>
    </row>
    <row r="10" spans="2:13" x14ac:dyDescent="0.35">
      <c r="B10" s="23">
        <f>B9+1</f>
        <v>2</v>
      </c>
      <c r="C10" s="30" t="s">
        <v>24</v>
      </c>
      <c r="D10" s="30" t="s">
        <v>25</v>
      </c>
      <c r="E10" s="7">
        <v>95</v>
      </c>
      <c r="F10" s="7">
        <v>100</v>
      </c>
      <c r="G10" s="6">
        <v>100</v>
      </c>
      <c r="H10" s="6"/>
      <c r="I10" s="6"/>
      <c r="J10" s="6"/>
      <c r="K10" s="6"/>
      <c r="L10" s="29">
        <f t="shared" ref="L10:L17" si="0">SUM(E10:H10)/4</f>
        <v>73.75</v>
      </c>
    </row>
    <row r="11" spans="2:13" x14ac:dyDescent="0.35">
      <c r="B11" s="23">
        <f t="shared" ref="B11:B55" si="1">B10+1</f>
        <v>3</v>
      </c>
      <c r="C11" s="30" t="s">
        <v>26</v>
      </c>
      <c r="D11" s="30" t="s">
        <v>27</v>
      </c>
      <c r="E11" s="7">
        <v>95</v>
      </c>
      <c r="F11" s="7">
        <v>95</v>
      </c>
      <c r="G11" s="6">
        <v>90</v>
      </c>
      <c r="H11" s="6"/>
      <c r="I11" s="6"/>
      <c r="J11" s="6"/>
      <c r="K11" s="6"/>
      <c r="L11" s="29">
        <f t="shared" si="0"/>
        <v>70</v>
      </c>
    </row>
    <row r="12" spans="2:13" x14ac:dyDescent="0.35">
      <c r="B12" s="23">
        <f t="shared" si="1"/>
        <v>4</v>
      </c>
      <c r="C12" s="30" t="s">
        <v>28</v>
      </c>
      <c r="D12" s="30" t="s">
        <v>29</v>
      </c>
      <c r="E12" s="7">
        <v>85</v>
      </c>
      <c r="F12" s="7">
        <v>80</v>
      </c>
      <c r="G12" s="6">
        <v>85</v>
      </c>
      <c r="H12" s="6"/>
      <c r="I12" s="6"/>
      <c r="J12" s="6"/>
      <c r="K12" s="6"/>
      <c r="L12" s="29">
        <f t="shared" si="0"/>
        <v>62.5</v>
      </c>
    </row>
    <row r="13" spans="2:13" x14ac:dyDescent="0.35">
      <c r="B13" s="23">
        <f t="shared" si="1"/>
        <v>5</v>
      </c>
      <c r="C13" s="30" t="s">
        <v>30</v>
      </c>
      <c r="D13" s="30" t="s">
        <v>31</v>
      </c>
      <c r="E13" s="7">
        <v>95</v>
      </c>
      <c r="F13" s="7">
        <v>95</v>
      </c>
      <c r="G13" s="6">
        <v>90</v>
      </c>
      <c r="H13" s="6"/>
      <c r="I13" s="6"/>
      <c r="J13" s="6"/>
      <c r="K13" s="6"/>
      <c r="L13" s="29">
        <f t="shared" si="0"/>
        <v>70</v>
      </c>
    </row>
    <row r="14" spans="2:13" x14ac:dyDescent="0.35">
      <c r="B14" s="23">
        <f t="shared" si="1"/>
        <v>6</v>
      </c>
      <c r="C14" s="30" t="s">
        <v>32</v>
      </c>
      <c r="D14" s="30" t="s">
        <v>33</v>
      </c>
      <c r="E14" s="7">
        <v>95</v>
      </c>
      <c r="F14" s="7">
        <v>100</v>
      </c>
      <c r="G14" s="6">
        <v>100</v>
      </c>
      <c r="H14" s="6"/>
      <c r="I14" s="6"/>
      <c r="J14" s="6"/>
      <c r="K14" s="6"/>
      <c r="L14" s="29">
        <f t="shared" si="0"/>
        <v>73.75</v>
      </c>
    </row>
    <row r="15" spans="2:13" x14ac:dyDescent="0.35">
      <c r="B15" s="23">
        <f t="shared" si="1"/>
        <v>7</v>
      </c>
      <c r="C15" s="30" t="s">
        <v>34</v>
      </c>
      <c r="D15" s="30" t="s">
        <v>35</v>
      </c>
      <c r="E15" s="7">
        <v>95</v>
      </c>
      <c r="F15" s="7">
        <v>85</v>
      </c>
      <c r="G15" s="6">
        <v>90</v>
      </c>
      <c r="H15" s="6"/>
      <c r="I15" s="6"/>
      <c r="J15" s="6"/>
      <c r="K15" s="6"/>
      <c r="L15" s="29">
        <f t="shared" si="0"/>
        <v>67.5</v>
      </c>
    </row>
    <row r="16" spans="2:13" x14ac:dyDescent="0.35">
      <c r="B16" s="23">
        <f t="shared" si="1"/>
        <v>8</v>
      </c>
      <c r="C16" s="30" t="s">
        <v>36</v>
      </c>
      <c r="D16" s="30" t="s">
        <v>37</v>
      </c>
      <c r="E16" s="7">
        <v>95</v>
      </c>
      <c r="F16" s="7">
        <v>95</v>
      </c>
      <c r="G16" s="6">
        <v>95</v>
      </c>
      <c r="H16" s="6"/>
      <c r="I16" s="6"/>
      <c r="J16" s="6"/>
      <c r="K16" s="6"/>
      <c r="L16" s="29">
        <f t="shared" si="0"/>
        <v>71.25</v>
      </c>
    </row>
    <row r="17" spans="2:12" x14ac:dyDescent="0.35">
      <c r="B17" s="23">
        <v>9</v>
      </c>
      <c r="C17" s="30" t="s">
        <v>38</v>
      </c>
      <c r="D17" s="30" t="s">
        <v>39</v>
      </c>
      <c r="E17" s="7">
        <v>90</v>
      </c>
      <c r="F17" s="7">
        <v>80</v>
      </c>
      <c r="G17" s="6">
        <v>80</v>
      </c>
      <c r="H17" s="6"/>
      <c r="I17" s="6"/>
      <c r="J17" s="6"/>
      <c r="K17" s="6"/>
      <c r="L17" s="29">
        <f t="shared" si="0"/>
        <v>62.5</v>
      </c>
    </row>
    <row r="18" spans="2:12" x14ac:dyDescent="0.35">
      <c r="B18" s="23">
        <v>10</v>
      </c>
      <c r="C18" s="30"/>
      <c r="D18" s="30"/>
      <c r="E18" s="7"/>
      <c r="F18" s="7"/>
      <c r="G18" s="6"/>
      <c r="H18" s="6"/>
      <c r="I18" s="6"/>
      <c r="J18" s="6"/>
      <c r="K18" s="6"/>
      <c r="L18" s="29">
        <f t="shared" ref="L18:L37" si="2">SUM(E18:I18)/5</f>
        <v>0</v>
      </c>
    </row>
    <row r="19" spans="2:12" x14ac:dyDescent="0.35">
      <c r="B19" s="23">
        <v>11</v>
      </c>
      <c r="C19" s="17"/>
      <c r="D19" s="17"/>
      <c r="E19" s="3"/>
      <c r="F19" s="3"/>
      <c r="G19" s="4"/>
      <c r="H19" s="4"/>
      <c r="I19" s="4"/>
      <c r="J19" s="4"/>
      <c r="K19" s="4"/>
      <c r="L19" s="9">
        <f t="shared" si="2"/>
        <v>0</v>
      </c>
    </row>
    <row r="20" spans="2:12" x14ac:dyDescent="0.35">
      <c r="B20" s="23">
        <v>12</v>
      </c>
      <c r="C20" s="17"/>
      <c r="D20" s="17"/>
      <c r="E20" s="3"/>
      <c r="F20" s="3"/>
      <c r="G20" s="4"/>
      <c r="H20" s="4"/>
      <c r="I20" s="4"/>
      <c r="J20" s="4"/>
      <c r="K20" s="4"/>
      <c r="L20" s="9">
        <f t="shared" si="2"/>
        <v>0</v>
      </c>
    </row>
    <row r="21" spans="2:12" x14ac:dyDescent="0.35">
      <c r="B21" s="23">
        <v>13</v>
      </c>
      <c r="C21" s="17"/>
      <c r="D21" s="17"/>
      <c r="E21" s="3"/>
      <c r="F21" s="3"/>
      <c r="G21" s="4"/>
      <c r="H21" s="4"/>
      <c r="I21" s="4"/>
      <c r="J21" s="4"/>
      <c r="K21" s="4"/>
      <c r="L21" s="9">
        <f t="shared" si="2"/>
        <v>0</v>
      </c>
    </row>
    <row r="22" spans="2:12" x14ac:dyDescent="0.35">
      <c r="B22" s="23">
        <v>14</v>
      </c>
      <c r="C22" s="17"/>
      <c r="D22" s="17"/>
      <c r="E22" s="3"/>
      <c r="F22" s="3"/>
      <c r="G22" s="4"/>
      <c r="H22" s="4"/>
      <c r="I22" s="4"/>
      <c r="J22" s="4"/>
      <c r="K22" s="4"/>
      <c r="L22" s="9">
        <f t="shared" si="2"/>
        <v>0</v>
      </c>
    </row>
    <row r="23" spans="2:12" x14ac:dyDescent="0.35">
      <c r="B23" s="23">
        <v>15</v>
      </c>
      <c r="C23" s="17"/>
      <c r="D23" s="17"/>
      <c r="E23" s="3"/>
      <c r="F23" s="3"/>
      <c r="G23" s="4"/>
      <c r="H23" s="4"/>
      <c r="I23" s="4"/>
      <c r="J23" s="4"/>
      <c r="K23" s="4"/>
      <c r="L23" s="9">
        <f t="shared" si="2"/>
        <v>0</v>
      </c>
    </row>
    <row r="24" spans="2:12" x14ac:dyDescent="0.35">
      <c r="B24" s="23">
        <v>16</v>
      </c>
      <c r="C24" s="17"/>
      <c r="D24" s="17"/>
      <c r="E24" s="3"/>
      <c r="F24" s="3"/>
      <c r="G24" s="4"/>
      <c r="H24" s="4"/>
      <c r="I24" s="4"/>
      <c r="J24" s="4"/>
      <c r="K24" s="4"/>
      <c r="L24" s="9">
        <f t="shared" si="2"/>
        <v>0</v>
      </c>
    </row>
    <row r="25" spans="2:12" x14ac:dyDescent="0.35">
      <c r="B25" s="23">
        <v>17</v>
      </c>
      <c r="C25" s="17"/>
      <c r="D25" s="17"/>
      <c r="E25" s="3"/>
      <c r="F25" s="3"/>
      <c r="G25" s="4"/>
      <c r="H25" s="4"/>
      <c r="I25" s="4"/>
      <c r="J25" s="4"/>
      <c r="K25" s="4"/>
      <c r="L25" s="9">
        <f t="shared" si="2"/>
        <v>0</v>
      </c>
    </row>
    <row r="26" spans="2:12" x14ac:dyDescent="0.35">
      <c r="B26" s="23">
        <v>18</v>
      </c>
      <c r="C26" s="17"/>
      <c r="D26" s="17"/>
      <c r="E26" s="3"/>
      <c r="F26" s="3"/>
      <c r="G26" s="4"/>
      <c r="H26" s="4"/>
      <c r="I26" s="4"/>
      <c r="J26" s="4"/>
      <c r="K26" s="4"/>
      <c r="L26" s="9">
        <f t="shared" si="2"/>
        <v>0</v>
      </c>
    </row>
    <row r="27" spans="2:12" x14ac:dyDescent="0.35">
      <c r="B27" s="23">
        <v>19</v>
      </c>
      <c r="C27" s="17"/>
      <c r="D27" s="17"/>
      <c r="E27" s="3"/>
      <c r="F27" s="3"/>
      <c r="G27" s="4"/>
      <c r="H27" s="4"/>
      <c r="I27" s="4"/>
      <c r="J27" s="4"/>
      <c r="K27" s="4"/>
      <c r="L27" s="9">
        <f t="shared" si="2"/>
        <v>0</v>
      </c>
    </row>
    <row r="28" spans="2:12" x14ac:dyDescent="0.35">
      <c r="B28" s="23">
        <v>20</v>
      </c>
      <c r="C28" s="17"/>
      <c r="D28" s="17"/>
      <c r="E28" s="3"/>
      <c r="F28" s="3"/>
      <c r="G28" s="4"/>
      <c r="H28" s="4"/>
      <c r="I28" s="4"/>
      <c r="J28" s="4"/>
      <c r="K28" s="4"/>
      <c r="L28" s="9">
        <f t="shared" si="2"/>
        <v>0</v>
      </c>
    </row>
    <row r="29" spans="2:12" x14ac:dyDescent="0.35">
      <c r="B29" s="23">
        <v>21</v>
      </c>
      <c r="C29" s="17"/>
      <c r="D29" s="17"/>
      <c r="E29" s="3"/>
      <c r="F29" s="3"/>
      <c r="G29" s="4"/>
      <c r="H29" s="4"/>
      <c r="I29" s="4"/>
      <c r="J29" s="4"/>
      <c r="K29" s="4"/>
      <c r="L29" s="9">
        <f t="shared" si="2"/>
        <v>0</v>
      </c>
    </row>
    <row r="30" spans="2:12" x14ac:dyDescent="0.35">
      <c r="B30" s="23">
        <v>22</v>
      </c>
      <c r="C30" s="17"/>
      <c r="D30" s="17"/>
      <c r="E30" s="3"/>
      <c r="F30" s="3"/>
      <c r="G30" s="4"/>
      <c r="H30" s="4"/>
      <c r="I30" s="4"/>
      <c r="J30" s="4"/>
      <c r="K30" s="4"/>
      <c r="L30" s="9">
        <f t="shared" si="2"/>
        <v>0</v>
      </c>
    </row>
    <row r="31" spans="2:12" x14ac:dyDescent="0.35">
      <c r="B31" s="23">
        <f>B30+1</f>
        <v>23</v>
      </c>
      <c r="C31" s="17"/>
      <c r="D31" s="17"/>
      <c r="E31" s="3"/>
      <c r="F31" s="3"/>
      <c r="G31" s="4"/>
      <c r="H31" s="4"/>
      <c r="I31" s="4"/>
      <c r="J31" s="4"/>
      <c r="K31" s="4"/>
      <c r="L31" s="9">
        <f t="shared" si="2"/>
        <v>0</v>
      </c>
    </row>
    <row r="32" spans="2:12" x14ac:dyDescent="0.35">
      <c r="B32" s="23">
        <f t="shared" si="1"/>
        <v>24</v>
      </c>
      <c r="C32" s="17"/>
      <c r="D32" s="17"/>
      <c r="E32" s="3"/>
      <c r="F32" s="3"/>
      <c r="G32" s="4"/>
      <c r="H32" s="4"/>
      <c r="I32" s="4"/>
      <c r="J32" s="4"/>
      <c r="K32" s="4"/>
      <c r="L32" s="9">
        <f t="shared" si="2"/>
        <v>0</v>
      </c>
    </row>
    <row r="33" spans="2:12" x14ac:dyDescent="0.35">
      <c r="B33" s="23">
        <f t="shared" si="1"/>
        <v>25</v>
      </c>
      <c r="C33" s="17"/>
      <c r="D33" s="17"/>
      <c r="E33" s="3"/>
      <c r="F33" s="3"/>
      <c r="G33" s="4"/>
      <c r="H33" s="4"/>
      <c r="I33" s="4"/>
      <c r="J33" s="4"/>
      <c r="K33" s="4"/>
      <c r="L33" s="9">
        <f t="shared" si="2"/>
        <v>0</v>
      </c>
    </row>
    <row r="34" spans="2:12" x14ac:dyDescent="0.35">
      <c r="B34" s="23">
        <f t="shared" si="1"/>
        <v>26</v>
      </c>
      <c r="C34" s="17"/>
      <c r="D34" s="17"/>
      <c r="E34" s="3"/>
      <c r="F34" s="3"/>
      <c r="G34" s="4"/>
      <c r="H34" s="4"/>
      <c r="I34" s="4"/>
      <c r="J34" s="4"/>
      <c r="K34" s="4"/>
      <c r="L34" s="9">
        <f t="shared" si="2"/>
        <v>0</v>
      </c>
    </row>
    <row r="35" spans="2:12" x14ac:dyDescent="0.35">
      <c r="B35" s="23">
        <f t="shared" si="1"/>
        <v>27</v>
      </c>
      <c r="C35" s="17"/>
      <c r="D35" s="17"/>
      <c r="E35" s="3"/>
      <c r="F35" s="3"/>
      <c r="G35" s="4"/>
      <c r="H35" s="4"/>
      <c r="I35" s="4"/>
      <c r="J35" s="4"/>
      <c r="K35" s="4"/>
      <c r="L35" s="9">
        <f t="shared" si="2"/>
        <v>0</v>
      </c>
    </row>
    <row r="36" spans="2:12" x14ac:dyDescent="0.35">
      <c r="B36" s="23">
        <f t="shared" si="1"/>
        <v>28</v>
      </c>
      <c r="C36" s="17"/>
      <c r="D36" s="17"/>
      <c r="E36" s="26"/>
      <c r="F36" s="3"/>
      <c r="G36" s="4"/>
      <c r="H36" s="4"/>
      <c r="I36" s="4"/>
      <c r="J36" s="4"/>
      <c r="K36" s="4"/>
      <c r="L36" s="9">
        <f t="shared" si="2"/>
        <v>0</v>
      </c>
    </row>
    <row r="37" spans="2:12" x14ac:dyDescent="0.35">
      <c r="B37" s="23">
        <f t="shared" si="1"/>
        <v>29</v>
      </c>
      <c r="C37" s="17"/>
      <c r="D37" s="17"/>
      <c r="E37" s="26"/>
      <c r="F37" s="3"/>
      <c r="G37" s="4"/>
      <c r="H37" s="4"/>
      <c r="I37" s="4"/>
      <c r="J37" s="4"/>
      <c r="K37" s="4"/>
      <c r="L37" s="9">
        <f t="shared" si="2"/>
        <v>0</v>
      </c>
    </row>
    <row r="38" spans="2:12" x14ac:dyDescent="0.35">
      <c r="B38" s="23">
        <f t="shared" si="1"/>
        <v>30</v>
      </c>
      <c r="C38" s="6"/>
      <c r="D38" s="7"/>
      <c r="E38" s="24"/>
      <c r="F38" s="4"/>
      <c r="G38" s="4"/>
      <c r="H38" s="4"/>
      <c r="I38" s="4"/>
      <c r="J38" s="4"/>
      <c r="K38" s="4"/>
      <c r="L38" s="9">
        <v>0</v>
      </c>
    </row>
    <row r="39" spans="2:12" x14ac:dyDescent="0.35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v>0</v>
      </c>
    </row>
    <row r="40" spans="2:12" x14ac:dyDescent="0.35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v>0</v>
      </c>
    </row>
    <row r="41" spans="2:12" x14ac:dyDescent="0.35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v>0</v>
      </c>
    </row>
    <row r="42" spans="2:12" x14ac:dyDescent="0.35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v>0</v>
      </c>
    </row>
    <row r="43" spans="2:12" x14ac:dyDescent="0.35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ref="L43:L50" si="3">SUM(E43:K43)/7</f>
        <v>0</v>
      </c>
    </row>
    <row r="44" spans="2:12" x14ac:dyDescent="0.35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3"/>
        <v>0</v>
      </c>
    </row>
    <row r="45" spans="2:12" x14ac:dyDescent="0.35">
      <c r="B45" s="6">
        <f t="shared" si="1"/>
        <v>37</v>
      </c>
      <c r="C45" s="6"/>
      <c r="D45" s="7"/>
      <c r="E45" s="4"/>
      <c r="F45" s="4"/>
      <c r="G45" s="4"/>
      <c r="H45" s="4"/>
      <c r="I45" s="4"/>
      <c r="J45" s="4"/>
      <c r="K45" s="4"/>
      <c r="L45" s="9">
        <f t="shared" si="3"/>
        <v>0</v>
      </c>
    </row>
    <row r="46" spans="2:12" x14ac:dyDescent="0.35">
      <c r="B46" s="6">
        <f t="shared" si="1"/>
        <v>38</v>
      </c>
      <c r="C46" s="6"/>
      <c r="D46" s="7"/>
      <c r="E46" s="4"/>
      <c r="F46" s="4"/>
      <c r="G46" s="4"/>
      <c r="H46" s="4"/>
      <c r="I46" s="4"/>
      <c r="J46" s="4"/>
      <c r="K46" s="4"/>
      <c r="L46" s="9">
        <f t="shared" si="3"/>
        <v>0</v>
      </c>
    </row>
    <row r="47" spans="2:12" x14ac:dyDescent="0.35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3"/>
        <v>0</v>
      </c>
    </row>
    <row r="48" spans="2:12" x14ac:dyDescent="0.35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3"/>
        <v>0</v>
      </c>
    </row>
    <row r="49" spans="2:12" x14ac:dyDescent="0.35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si="3"/>
        <v>0</v>
      </c>
    </row>
    <row r="50" spans="2:12" x14ac:dyDescent="0.35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3"/>
        <v>0</v>
      </c>
    </row>
    <row r="51" spans="2:12" x14ac:dyDescent="0.35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ref="L51:L55" si="4">SUM(E51:K51)/7</f>
        <v>0</v>
      </c>
    </row>
    <row r="52" spans="2:12" x14ac:dyDescent="0.35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4"/>
        <v>0</v>
      </c>
    </row>
    <row r="53" spans="2:12" x14ac:dyDescent="0.35">
      <c r="B53" s="6">
        <f t="shared" si="1"/>
        <v>45</v>
      </c>
      <c r="C53" s="7"/>
      <c r="D53" s="7"/>
      <c r="E53" s="4"/>
      <c r="F53" s="4"/>
      <c r="G53" s="4"/>
      <c r="H53" s="4"/>
      <c r="I53" s="4"/>
      <c r="J53" s="4"/>
      <c r="K53" s="4"/>
      <c r="L53" s="9">
        <f t="shared" si="4"/>
        <v>0</v>
      </c>
    </row>
    <row r="54" spans="2:12" x14ac:dyDescent="0.35">
      <c r="B54" s="6">
        <f t="shared" si="1"/>
        <v>46</v>
      </c>
      <c r="C54" s="7"/>
      <c r="D54" s="7"/>
      <c r="E54" s="4"/>
      <c r="F54" s="4"/>
      <c r="G54" s="4"/>
      <c r="H54" s="4"/>
      <c r="I54" s="4"/>
      <c r="J54" s="4"/>
      <c r="K54" s="4"/>
      <c r="L54" s="9">
        <f t="shared" si="4"/>
        <v>0</v>
      </c>
    </row>
    <row r="55" spans="2:12" x14ac:dyDescent="0.35">
      <c r="B55" s="6">
        <f t="shared" si="1"/>
        <v>47</v>
      </c>
      <c r="C55" s="3"/>
      <c r="D55" s="18"/>
      <c r="E55" s="3"/>
      <c r="F55" s="3"/>
      <c r="G55" s="3"/>
      <c r="H55" s="3"/>
      <c r="I55" s="3"/>
      <c r="J55" s="3"/>
      <c r="K55" s="3"/>
      <c r="L55" s="9">
        <f t="shared" si="4"/>
        <v>0</v>
      </c>
    </row>
    <row r="56" spans="2:12" x14ac:dyDescent="0.35">
      <c r="D56" s="19" t="s">
        <v>19</v>
      </c>
      <c r="E56" s="10">
        <f>COUNTIF(E9:E55,"&gt;=70")</f>
        <v>8</v>
      </c>
      <c r="F56" s="10">
        <f>COUNTIF(F38:F55,"&gt;=70")</f>
        <v>0</v>
      </c>
      <c r="G56" s="10">
        <f>COUNTIF(G9:G55,"&gt;=70")</f>
        <v>9</v>
      </c>
      <c r="H56" s="10">
        <f>COUNTIF(H9:H55,"&gt;=70")</f>
        <v>0</v>
      </c>
      <c r="I56" s="10">
        <f>COUNTIF(I9:I55,"&gt;=70")</f>
        <v>0</v>
      </c>
      <c r="J56" s="10">
        <f>COUNTIF(J9:J55,"&gt;=70")</f>
        <v>0</v>
      </c>
      <c r="K56" s="10">
        <f>COUNTIF(K9:K55,"&gt;=70")</f>
        <v>0</v>
      </c>
      <c r="L56" s="14">
        <f>COUNTIF(L9:L50,"&gt;=70")</f>
        <v>5</v>
      </c>
    </row>
    <row r="57" spans="2:12" x14ac:dyDescent="0.35">
      <c r="D57" s="20" t="s">
        <v>20</v>
      </c>
      <c r="E57" s="11">
        <f>COUNTIF(E9:E55,"&lt;70")</f>
        <v>1</v>
      </c>
      <c r="F57" s="11">
        <f>COUNTIF(F38:F55,"&lt;70")</f>
        <v>0</v>
      </c>
      <c r="G57" s="11">
        <f t="shared" ref="G57:L57" si="5">COUNTIF(G9:G55,"&lt;70")</f>
        <v>0</v>
      </c>
      <c r="H57" s="11">
        <f t="shared" si="5"/>
        <v>0</v>
      </c>
      <c r="I57" s="11">
        <f t="shared" si="5"/>
        <v>0</v>
      </c>
      <c r="J57" s="11">
        <f t="shared" si="5"/>
        <v>0</v>
      </c>
      <c r="K57" s="11">
        <f t="shared" si="5"/>
        <v>0</v>
      </c>
      <c r="L57" s="11">
        <f t="shared" si="5"/>
        <v>42</v>
      </c>
    </row>
    <row r="58" spans="2:12" x14ac:dyDescent="0.35">
      <c r="D58" s="20" t="s">
        <v>21</v>
      </c>
      <c r="E58" s="11">
        <f>COUNT(E9:E55)</f>
        <v>9</v>
      </c>
      <c r="F58" s="11">
        <f>COUNT(F38:F55)</f>
        <v>0</v>
      </c>
      <c r="G58" s="11">
        <f t="shared" ref="G58:L58" si="6">COUNT(G9:G55)</f>
        <v>9</v>
      </c>
      <c r="H58" s="11">
        <f t="shared" si="6"/>
        <v>0</v>
      </c>
      <c r="I58" s="11">
        <f t="shared" si="6"/>
        <v>0</v>
      </c>
      <c r="J58" s="11">
        <f t="shared" si="6"/>
        <v>0</v>
      </c>
      <c r="K58" s="11">
        <f t="shared" si="6"/>
        <v>0</v>
      </c>
      <c r="L58" s="11">
        <f t="shared" si="6"/>
        <v>47</v>
      </c>
    </row>
    <row r="59" spans="2:12" x14ac:dyDescent="0.35">
      <c r="D59" s="21" t="s">
        <v>16</v>
      </c>
      <c r="E59" s="12">
        <f>E56/E58</f>
        <v>0.88888888888888884</v>
      </c>
      <c r="F59" s="13" t="e">
        <f t="shared" ref="F59:L59" si="7">F56/F58</f>
        <v>#DIV/0!</v>
      </c>
      <c r="G59" s="13">
        <f t="shared" si="7"/>
        <v>1</v>
      </c>
      <c r="H59" s="13" t="e">
        <f t="shared" si="7"/>
        <v>#DIV/0!</v>
      </c>
      <c r="I59" s="13" t="e">
        <f t="shared" si="7"/>
        <v>#DIV/0!</v>
      </c>
      <c r="J59" s="13" t="e">
        <f t="shared" si="7"/>
        <v>#DIV/0!</v>
      </c>
      <c r="K59" s="13" t="e">
        <f t="shared" si="7"/>
        <v>#DIV/0!</v>
      </c>
      <c r="L59" s="13">
        <f t="shared" si="7"/>
        <v>0.10638297872340426</v>
      </c>
    </row>
    <row r="60" spans="2:12" x14ac:dyDescent="0.35">
      <c r="D60" s="21" t="s">
        <v>17</v>
      </c>
      <c r="E60" s="12">
        <f>E57/E58</f>
        <v>0.1111111111111111</v>
      </c>
      <c r="F60" s="12" t="e">
        <f t="shared" ref="F60:L60" si="8">F57/F58</f>
        <v>#DIV/0!</v>
      </c>
      <c r="G60" s="13">
        <f t="shared" si="8"/>
        <v>0</v>
      </c>
      <c r="H60" s="13" t="e">
        <f t="shared" si="8"/>
        <v>#DIV/0!</v>
      </c>
      <c r="I60" s="13" t="e">
        <f t="shared" si="8"/>
        <v>#DIV/0!</v>
      </c>
      <c r="J60" s="13" t="e">
        <f t="shared" si="8"/>
        <v>#DIV/0!</v>
      </c>
      <c r="K60" s="13" t="e">
        <f t="shared" si="8"/>
        <v>#DIV/0!</v>
      </c>
      <c r="L60" s="13">
        <f t="shared" si="8"/>
        <v>0.8936170212765957</v>
      </c>
    </row>
    <row r="62" spans="2:12" x14ac:dyDescent="0.35">
      <c r="C62" s="1"/>
      <c r="D62" s="1"/>
    </row>
    <row r="63" spans="2:12" x14ac:dyDescent="0.35">
      <c r="E63" s="36"/>
      <c r="F63" s="36"/>
      <c r="G63" s="36"/>
      <c r="H63" s="36"/>
      <c r="I63" s="36"/>
      <c r="J63" s="36"/>
      <c r="K63" s="36"/>
    </row>
    <row r="64" spans="2:12" x14ac:dyDescent="0.35">
      <c r="E64" s="31" t="s">
        <v>18</v>
      </c>
      <c r="F64" s="31"/>
      <c r="G64" s="31"/>
      <c r="H64" s="31"/>
      <c r="I64" s="31"/>
      <c r="J64" s="31"/>
      <c r="K64" s="31"/>
    </row>
  </sheetData>
  <mergeCells count="6">
    <mergeCell ref="E64:K64"/>
    <mergeCell ref="B2:K2"/>
    <mergeCell ref="C3:K3"/>
    <mergeCell ref="I4:J4"/>
    <mergeCell ref="E6:F6"/>
    <mergeCell ref="E63:K6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49AC4-30E7-41BF-B559-E73D1B5BA056}">
  <dimension ref="A1:K63"/>
  <sheetViews>
    <sheetView topLeftCell="A7" zoomScale="90" zoomScaleNormal="90" workbookViewId="0">
      <selection activeCell="G28" sqref="G28"/>
    </sheetView>
  </sheetViews>
  <sheetFormatPr baseColWidth="10" defaultRowHeight="14.5" x14ac:dyDescent="0.35"/>
  <cols>
    <col min="1" max="1" width="3.90625" customWidth="1"/>
    <col min="2" max="2" width="10.26953125" customWidth="1"/>
    <col min="3" max="3" width="41" customWidth="1"/>
    <col min="4" max="4" width="6.7265625" customWidth="1"/>
    <col min="5" max="5" width="6.1796875" customWidth="1"/>
    <col min="6" max="6" width="5.08984375" customWidth="1"/>
    <col min="7" max="7" width="5.1796875" customWidth="1"/>
    <col min="8" max="8" width="4.7265625" customWidth="1"/>
    <col min="9" max="9" width="4.81640625" customWidth="1"/>
    <col min="10" max="10" width="4.6328125" customWidth="1"/>
    <col min="11" max="11" width="9.08984375" customWidth="1"/>
  </cols>
  <sheetData>
    <row r="1" spans="1:11" ht="15.5" x14ac:dyDescent="0.35">
      <c r="A1" s="32" t="s">
        <v>9</v>
      </c>
      <c r="B1" s="32"/>
      <c r="C1" s="32"/>
      <c r="D1" s="32"/>
      <c r="E1" s="32"/>
      <c r="F1" s="32"/>
      <c r="G1" s="32"/>
      <c r="H1" s="32"/>
      <c r="I1" s="32"/>
      <c r="J1" s="32"/>
      <c r="K1" s="2"/>
    </row>
    <row r="2" spans="1:11" x14ac:dyDescent="0.35">
      <c r="B2" s="33" t="s">
        <v>8</v>
      </c>
      <c r="C2" s="33"/>
      <c r="D2" s="33"/>
      <c r="E2" s="33"/>
      <c r="F2" s="33"/>
      <c r="G2" s="33"/>
      <c r="H2" s="33"/>
      <c r="I2" s="33"/>
      <c r="J2" s="33"/>
      <c r="K2" s="1"/>
    </row>
    <row r="3" spans="1:11" x14ac:dyDescent="0.35">
      <c r="B3" t="s">
        <v>0</v>
      </c>
      <c r="C3" s="16" t="s">
        <v>78</v>
      </c>
      <c r="D3" s="5" t="s">
        <v>1</v>
      </c>
      <c r="E3" s="16" t="s">
        <v>155</v>
      </c>
      <c r="G3" t="s">
        <v>2</v>
      </c>
      <c r="H3" s="34">
        <v>45790</v>
      </c>
      <c r="I3" s="34"/>
    </row>
    <row r="4" spans="1:11" x14ac:dyDescent="0.35">
      <c r="C4" s="5"/>
    </row>
    <row r="5" spans="1:11" x14ac:dyDescent="0.35">
      <c r="B5" t="s">
        <v>3</v>
      </c>
      <c r="C5" s="15" t="s">
        <v>79</v>
      </c>
      <c r="D5" s="35" t="s">
        <v>22</v>
      </c>
      <c r="E5" s="35"/>
      <c r="F5" s="22" t="s">
        <v>41</v>
      </c>
      <c r="G5" s="22"/>
      <c r="H5" s="22"/>
      <c r="I5" s="22"/>
      <c r="J5" s="22"/>
    </row>
    <row r="7" spans="1:11" x14ac:dyDescent="0.35">
      <c r="A7" s="18" t="s">
        <v>4</v>
      </c>
      <c r="B7" s="3" t="s">
        <v>6</v>
      </c>
      <c r="C7" s="3" t="s">
        <v>5</v>
      </c>
      <c r="D7" s="4" t="s">
        <v>7</v>
      </c>
      <c r="E7" s="4" t="s">
        <v>10</v>
      </c>
      <c r="F7" s="4" t="s">
        <v>11</v>
      </c>
      <c r="G7" s="4" t="s">
        <v>12</v>
      </c>
      <c r="H7" s="4" t="s">
        <v>13</v>
      </c>
      <c r="I7" s="4" t="s">
        <v>14</v>
      </c>
      <c r="J7" s="4" t="s">
        <v>15</v>
      </c>
      <c r="K7" s="8" t="s">
        <v>23</v>
      </c>
    </row>
    <row r="8" spans="1:11" x14ac:dyDescent="0.35">
      <c r="A8" s="23">
        <v>1</v>
      </c>
      <c r="B8" s="27" t="s">
        <v>45</v>
      </c>
      <c r="C8" s="27" t="s">
        <v>46</v>
      </c>
      <c r="D8" s="7">
        <v>0</v>
      </c>
      <c r="E8" s="7">
        <v>80</v>
      </c>
      <c r="F8" s="6">
        <v>0</v>
      </c>
      <c r="G8" s="6">
        <v>85</v>
      </c>
      <c r="H8" s="6"/>
      <c r="I8" s="6"/>
      <c r="J8" s="6"/>
      <c r="K8" s="29">
        <f>SUM(D8:H8)/5</f>
        <v>33</v>
      </c>
    </row>
    <row r="9" spans="1:11" x14ac:dyDescent="0.35">
      <c r="A9" s="23">
        <f>A8+1</f>
        <v>2</v>
      </c>
      <c r="B9" s="27" t="s">
        <v>47</v>
      </c>
      <c r="C9" s="27" t="s">
        <v>48</v>
      </c>
      <c r="D9" s="7">
        <v>0</v>
      </c>
      <c r="E9" s="7">
        <v>80</v>
      </c>
      <c r="F9" s="6">
        <v>0</v>
      </c>
      <c r="G9" s="6">
        <v>75</v>
      </c>
      <c r="H9" s="6"/>
      <c r="I9" s="6"/>
      <c r="J9" s="6"/>
      <c r="K9" s="29">
        <f t="shared" ref="K9:K35" si="0">SUM(D9:H9)/5</f>
        <v>31</v>
      </c>
    </row>
    <row r="10" spans="1:11" x14ac:dyDescent="0.35">
      <c r="A10" s="23">
        <f t="shared" ref="A10:A54" si="1">A9+1</f>
        <v>3</v>
      </c>
      <c r="B10" s="27" t="s">
        <v>43</v>
      </c>
      <c r="C10" s="27" t="s">
        <v>44</v>
      </c>
      <c r="D10" s="7">
        <v>90</v>
      </c>
      <c r="E10" s="7">
        <v>95</v>
      </c>
      <c r="F10" s="6">
        <v>95</v>
      </c>
      <c r="G10" s="6">
        <v>90</v>
      </c>
      <c r="H10" s="6"/>
      <c r="I10" s="6"/>
      <c r="J10" s="6"/>
      <c r="K10" s="29">
        <f t="shared" si="0"/>
        <v>74</v>
      </c>
    </row>
    <row r="11" spans="1:11" x14ac:dyDescent="0.35">
      <c r="A11" s="23">
        <f t="shared" si="1"/>
        <v>4</v>
      </c>
      <c r="B11" s="27" t="s">
        <v>123</v>
      </c>
      <c r="C11" s="27" t="s">
        <v>125</v>
      </c>
      <c r="D11" s="7">
        <v>0</v>
      </c>
      <c r="E11" s="7">
        <v>80</v>
      </c>
      <c r="F11" s="6">
        <v>0</v>
      </c>
      <c r="G11" s="6">
        <v>80</v>
      </c>
      <c r="H11" s="6"/>
      <c r="I11" s="6"/>
      <c r="J11" s="6"/>
      <c r="K11" s="29">
        <f t="shared" si="0"/>
        <v>32</v>
      </c>
    </row>
    <row r="12" spans="1:11" x14ac:dyDescent="0.35">
      <c r="A12" s="23">
        <f t="shared" si="1"/>
        <v>5</v>
      </c>
      <c r="B12" s="27" t="s">
        <v>49</v>
      </c>
      <c r="C12" s="27" t="s">
        <v>50</v>
      </c>
      <c r="D12" s="7">
        <v>90</v>
      </c>
      <c r="E12" s="7">
        <v>85</v>
      </c>
      <c r="F12" s="6">
        <v>0</v>
      </c>
      <c r="G12" s="6">
        <v>80</v>
      </c>
      <c r="H12" s="6"/>
      <c r="I12" s="6"/>
      <c r="J12" s="6"/>
      <c r="K12" s="29">
        <f t="shared" si="0"/>
        <v>51</v>
      </c>
    </row>
    <row r="13" spans="1:11" x14ac:dyDescent="0.35">
      <c r="A13" s="23">
        <f t="shared" si="1"/>
        <v>6</v>
      </c>
      <c r="B13" s="27" t="s">
        <v>51</v>
      </c>
      <c r="C13" s="27" t="s">
        <v>52</v>
      </c>
      <c r="D13" s="7">
        <v>0</v>
      </c>
      <c r="E13" s="7">
        <v>85</v>
      </c>
      <c r="F13" s="6">
        <v>0</v>
      </c>
      <c r="G13" s="6">
        <v>90</v>
      </c>
      <c r="H13" s="6"/>
      <c r="I13" s="6"/>
      <c r="J13" s="6"/>
      <c r="K13" s="29">
        <f t="shared" si="0"/>
        <v>35</v>
      </c>
    </row>
    <row r="14" spans="1:11" x14ac:dyDescent="0.35">
      <c r="A14" s="23">
        <f t="shared" si="1"/>
        <v>7</v>
      </c>
      <c r="B14" s="27" t="s">
        <v>124</v>
      </c>
      <c r="C14" s="27" t="s">
        <v>126</v>
      </c>
      <c r="D14" s="7">
        <v>0</v>
      </c>
      <c r="E14" s="7">
        <v>80</v>
      </c>
      <c r="F14" s="6">
        <v>0</v>
      </c>
      <c r="G14" s="6">
        <v>0</v>
      </c>
      <c r="H14" s="6"/>
      <c r="I14" s="6"/>
      <c r="J14" s="6"/>
      <c r="K14" s="29">
        <f t="shared" si="0"/>
        <v>16</v>
      </c>
    </row>
    <row r="15" spans="1:11" x14ac:dyDescent="0.35">
      <c r="A15" s="23">
        <f t="shared" si="1"/>
        <v>8</v>
      </c>
      <c r="B15" s="27" t="s">
        <v>53</v>
      </c>
      <c r="C15" s="27" t="s">
        <v>54</v>
      </c>
      <c r="D15" s="7">
        <v>0</v>
      </c>
      <c r="E15" s="7">
        <v>80</v>
      </c>
      <c r="F15" s="6">
        <v>0</v>
      </c>
      <c r="G15" s="6">
        <v>90</v>
      </c>
      <c r="H15" s="6"/>
      <c r="I15" s="6"/>
      <c r="J15" s="6"/>
      <c r="K15" s="29">
        <f t="shared" si="0"/>
        <v>34</v>
      </c>
    </row>
    <row r="16" spans="1:11" x14ac:dyDescent="0.35">
      <c r="A16" s="23">
        <v>9</v>
      </c>
      <c r="B16" s="27" t="s">
        <v>55</v>
      </c>
      <c r="C16" s="27" t="s">
        <v>56</v>
      </c>
      <c r="D16" s="7">
        <v>0</v>
      </c>
      <c r="E16" s="7">
        <v>80</v>
      </c>
      <c r="F16" s="6">
        <v>0</v>
      </c>
      <c r="G16" s="6">
        <v>85</v>
      </c>
      <c r="H16" s="6"/>
      <c r="I16" s="6"/>
      <c r="J16" s="6"/>
      <c r="K16" s="29">
        <f t="shared" si="0"/>
        <v>33</v>
      </c>
    </row>
    <row r="17" spans="1:11" x14ac:dyDescent="0.35">
      <c r="A17" s="23">
        <v>10</v>
      </c>
      <c r="B17" s="27" t="s">
        <v>57</v>
      </c>
      <c r="C17" s="27" t="s">
        <v>40</v>
      </c>
      <c r="D17" s="7">
        <v>0</v>
      </c>
      <c r="E17" s="7">
        <v>80</v>
      </c>
      <c r="F17" s="6">
        <v>0</v>
      </c>
      <c r="G17" s="6">
        <v>0</v>
      </c>
      <c r="H17" s="6"/>
      <c r="I17" s="6"/>
      <c r="J17" s="6"/>
      <c r="K17" s="29">
        <f t="shared" si="0"/>
        <v>16</v>
      </c>
    </row>
    <row r="18" spans="1:11" x14ac:dyDescent="0.35">
      <c r="A18" s="23">
        <v>11</v>
      </c>
      <c r="B18" s="27" t="s">
        <v>58</v>
      </c>
      <c r="C18" s="27" t="s">
        <v>59</v>
      </c>
      <c r="D18" s="7">
        <v>0</v>
      </c>
      <c r="E18" s="7">
        <v>0</v>
      </c>
      <c r="F18" s="6">
        <v>0</v>
      </c>
      <c r="G18" s="6">
        <v>75</v>
      </c>
      <c r="H18" s="6"/>
      <c r="I18" s="6"/>
      <c r="J18" s="6"/>
      <c r="K18" s="29">
        <f t="shared" si="0"/>
        <v>15</v>
      </c>
    </row>
    <row r="19" spans="1:11" x14ac:dyDescent="0.35">
      <c r="A19" s="23">
        <v>12</v>
      </c>
      <c r="B19" s="27" t="s">
        <v>60</v>
      </c>
      <c r="C19" s="27" t="s">
        <v>61</v>
      </c>
      <c r="D19" s="7">
        <v>0</v>
      </c>
      <c r="E19" s="7">
        <v>80</v>
      </c>
      <c r="F19" s="6">
        <v>0</v>
      </c>
      <c r="G19" s="6">
        <v>85</v>
      </c>
      <c r="H19" s="6"/>
      <c r="I19" s="6"/>
      <c r="J19" s="6"/>
      <c r="K19" s="29">
        <f t="shared" si="0"/>
        <v>33</v>
      </c>
    </row>
    <row r="20" spans="1:11" x14ac:dyDescent="0.35">
      <c r="A20" s="23">
        <v>13</v>
      </c>
      <c r="B20" s="27" t="s">
        <v>62</v>
      </c>
      <c r="C20" s="27" t="s">
        <v>63</v>
      </c>
      <c r="D20" s="7">
        <v>0</v>
      </c>
      <c r="E20" s="7">
        <v>80</v>
      </c>
      <c r="F20" s="6">
        <v>0</v>
      </c>
      <c r="G20" s="6">
        <v>85</v>
      </c>
      <c r="H20" s="6"/>
      <c r="I20" s="6"/>
      <c r="J20" s="6"/>
      <c r="K20" s="29">
        <f t="shared" si="0"/>
        <v>33</v>
      </c>
    </row>
    <row r="21" spans="1:11" x14ac:dyDescent="0.35">
      <c r="A21" s="23">
        <v>14</v>
      </c>
      <c r="B21" s="27" t="s">
        <v>64</v>
      </c>
      <c r="C21" s="27" t="s">
        <v>65</v>
      </c>
      <c r="D21" s="7">
        <v>0</v>
      </c>
      <c r="E21" s="7">
        <v>90</v>
      </c>
      <c r="F21" s="6">
        <v>80</v>
      </c>
      <c r="G21" s="6">
        <v>85</v>
      </c>
      <c r="H21" s="6"/>
      <c r="I21" s="6"/>
      <c r="J21" s="6"/>
      <c r="K21" s="29">
        <f t="shared" si="0"/>
        <v>51</v>
      </c>
    </row>
    <row r="22" spans="1:11" x14ac:dyDescent="0.35">
      <c r="A22" s="23">
        <v>15</v>
      </c>
      <c r="B22" s="27" t="s">
        <v>66</v>
      </c>
      <c r="C22" s="27" t="s">
        <v>67</v>
      </c>
      <c r="D22" s="7">
        <v>0</v>
      </c>
      <c r="E22" s="7">
        <v>80</v>
      </c>
      <c r="F22" s="6">
        <v>90</v>
      </c>
      <c r="G22" s="6">
        <v>80</v>
      </c>
      <c r="H22" s="6"/>
      <c r="I22" s="6"/>
      <c r="J22" s="6"/>
      <c r="K22" s="29">
        <f t="shared" si="0"/>
        <v>50</v>
      </c>
    </row>
    <row r="23" spans="1:11" x14ac:dyDescent="0.35">
      <c r="A23" s="23">
        <v>16</v>
      </c>
      <c r="B23" s="27" t="s">
        <v>68</v>
      </c>
      <c r="C23" s="27" t="s">
        <v>69</v>
      </c>
      <c r="D23" s="7">
        <v>0</v>
      </c>
      <c r="E23" s="7">
        <v>85</v>
      </c>
      <c r="F23" s="6">
        <v>0</v>
      </c>
      <c r="G23" s="6">
        <v>80</v>
      </c>
      <c r="H23" s="6"/>
      <c r="I23" s="6"/>
      <c r="J23" s="6"/>
      <c r="K23" s="29">
        <f t="shared" si="0"/>
        <v>33</v>
      </c>
    </row>
    <row r="24" spans="1:11" x14ac:dyDescent="0.35">
      <c r="A24" s="23">
        <v>17</v>
      </c>
      <c r="B24" s="27" t="s">
        <v>70</v>
      </c>
      <c r="C24" s="27" t="s">
        <v>71</v>
      </c>
      <c r="D24" s="7">
        <v>90</v>
      </c>
      <c r="E24" s="7">
        <v>80</v>
      </c>
      <c r="F24" s="6">
        <v>0</v>
      </c>
      <c r="G24" s="6">
        <v>75</v>
      </c>
      <c r="H24" s="6"/>
      <c r="I24" s="6"/>
      <c r="J24" s="6"/>
      <c r="K24" s="29">
        <f t="shared" si="0"/>
        <v>49</v>
      </c>
    </row>
    <row r="25" spans="1:11" x14ac:dyDescent="0.35">
      <c r="A25" s="23">
        <v>18</v>
      </c>
      <c r="B25" s="27" t="s">
        <v>72</v>
      </c>
      <c r="C25" s="27" t="s">
        <v>73</v>
      </c>
      <c r="D25" s="7">
        <v>0</v>
      </c>
      <c r="E25" s="7">
        <v>0</v>
      </c>
      <c r="F25" s="6">
        <v>0</v>
      </c>
      <c r="G25" s="6">
        <v>75</v>
      </c>
      <c r="H25" s="6"/>
      <c r="I25" s="6"/>
      <c r="J25" s="6"/>
      <c r="K25" s="29">
        <f t="shared" si="0"/>
        <v>15</v>
      </c>
    </row>
    <row r="26" spans="1:11" x14ac:dyDescent="0.35">
      <c r="A26" s="23">
        <v>19</v>
      </c>
      <c r="B26" s="27" t="s">
        <v>74</v>
      </c>
      <c r="C26" s="27" t="s">
        <v>75</v>
      </c>
      <c r="D26" s="7">
        <v>0</v>
      </c>
      <c r="E26" s="7">
        <v>80</v>
      </c>
      <c r="F26" s="6">
        <v>0</v>
      </c>
      <c r="G26" s="6">
        <v>80</v>
      </c>
      <c r="H26" s="6"/>
      <c r="I26" s="6"/>
      <c r="J26" s="6"/>
      <c r="K26" s="29">
        <f t="shared" si="0"/>
        <v>32</v>
      </c>
    </row>
    <row r="27" spans="1:11" x14ac:dyDescent="0.35">
      <c r="A27" s="23">
        <v>20</v>
      </c>
      <c r="B27" s="27" t="s">
        <v>76</v>
      </c>
      <c r="C27" s="27" t="s">
        <v>77</v>
      </c>
      <c r="D27" s="7">
        <v>95</v>
      </c>
      <c r="E27" s="7">
        <v>95</v>
      </c>
      <c r="F27" s="6">
        <v>90</v>
      </c>
      <c r="G27" s="6">
        <v>85</v>
      </c>
      <c r="H27" s="6"/>
      <c r="I27" s="6"/>
      <c r="J27" s="6"/>
      <c r="K27" s="29">
        <f t="shared" si="0"/>
        <v>73</v>
      </c>
    </row>
    <row r="28" spans="1:11" x14ac:dyDescent="0.35">
      <c r="A28" s="23">
        <v>21</v>
      </c>
      <c r="B28" s="30"/>
      <c r="C28" s="30"/>
      <c r="D28" s="7"/>
      <c r="E28" s="7"/>
      <c r="F28" s="6"/>
      <c r="G28" s="6"/>
      <c r="H28" s="6"/>
      <c r="I28" s="6"/>
      <c r="J28" s="6"/>
      <c r="K28" s="29">
        <f t="shared" si="0"/>
        <v>0</v>
      </c>
    </row>
    <row r="29" spans="1:11" x14ac:dyDescent="0.35">
      <c r="A29" s="23">
        <v>22</v>
      </c>
      <c r="B29" s="7"/>
      <c r="C29" s="7"/>
      <c r="D29" s="3"/>
      <c r="E29" s="3"/>
      <c r="F29" s="4"/>
      <c r="G29" s="4"/>
      <c r="H29" s="4"/>
      <c r="I29" s="4"/>
      <c r="J29" s="4"/>
      <c r="K29" s="9">
        <f t="shared" si="0"/>
        <v>0</v>
      </c>
    </row>
    <row r="30" spans="1:11" x14ac:dyDescent="0.35">
      <c r="A30" s="23">
        <f>A29+1</f>
        <v>23</v>
      </c>
      <c r="B30" s="7"/>
      <c r="C30" s="7"/>
      <c r="D30" s="3"/>
      <c r="E30" s="3"/>
      <c r="F30" s="4"/>
      <c r="G30" s="4"/>
      <c r="H30" s="4"/>
      <c r="I30" s="4"/>
      <c r="J30" s="4"/>
      <c r="K30" s="9">
        <f t="shared" si="0"/>
        <v>0</v>
      </c>
    </row>
    <row r="31" spans="1:11" x14ac:dyDescent="0.35">
      <c r="A31" s="23">
        <f t="shared" si="1"/>
        <v>24</v>
      </c>
      <c r="B31" s="7"/>
      <c r="C31" s="7"/>
      <c r="D31" s="3"/>
      <c r="E31" s="3"/>
      <c r="F31" s="4"/>
      <c r="G31" s="4"/>
      <c r="H31" s="4"/>
      <c r="I31" s="4"/>
      <c r="J31" s="4"/>
      <c r="K31" s="9">
        <f t="shared" si="0"/>
        <v>0</v>
      </c>
    </row>
    <row r="32" spans="1:11" x14ac:dyDescent="0.35">
      <c r="A32" s="23">
        <f t="shared" si="1"/>
        <v>25</v>
      </c>
      <c r="B32" s="7"/>
      <c r="C32" s="7"/>
      <c r="D32" s="3"/>
      <c r="E32" s="3"/>
      <c r="F32" s="4"/>
      <c r="G32" s="4"/>
      <c r="H32" s="4"/>
      <c r="I32" s="4"/>
      <c r="J32" s="4"/>
      <c r="K32" s="9">
        <f t="shared" si="0"/>
        <v>0</v>
      </c>
    </row>
    <row r="33" spans="1:11" x14ac:dyDescent="0.35">
      <c r="A33" s="23">
        <f t="shared" si="1"/>
        <v>26</v>
      </c>
      <c r="B33" s="7"/>
      <c r="C33" s="7"/>
      <c r="D33" s="3"/>
      <c r="E33" s="3"/>
      <c r="F33" s="4"/>
      <c r="G33" s="4"/>
      <c r="H33" s="4"/>
      <c r="I33" s="4"/>
      <c r="J33" s="4"/>
      <c r="K33" s="9">
        <f t="shared" si="0"/>
        <v>0</v>
      </c>
    </row>
    <row r="34" spans="1:11" x14ac:dyDescent="0.35">
      <c r="A34" s="23">
        <f t="shared" si="1"/>
        <v>27</v>
      </c>
      <c r="B34" s="7"/>
      <c r="C34" s="7"/>
      <c r="D34" s="3"/>
      <c r="E34" s="3"/>
      <c r="F34" s="4"/>
      <c r="G34" s="4"/>
      <c r="H34" s="4"/>
      <c r="I34" s="4"/>
      <c r="J34" s="4"/>
      <c r="K34" s="9">
        <f t="shared" si="0"/>
        <v>0</v>
      </c>
    </row>
    <row r="35" spans="1:11" x14ac:dyDescent="0.35">
      <c r="A35" s="23">
        <f t="shared" si="1"/>
        <v>28</v>
      </c>
      <c r="B35" s="6"/>
      <c r="C35" s="7"/>
      <c r="D35" s="24"/>
      <c r="E35" s="4"/>
      <c r="F35" s="4"/>
      <c r="G35" s="4"/>
      <c r="H35" s="4"/>
      <c r="I35" s="4"/>
      <c r="J35" s="4"/>
      <c r="K35" s="9">
        <f t="shared" si="0"/>
        <v>0</v>
      </c>
    </row>
    <row r="36" spans="1:11" x14ac:dyDescent="0.35">
      <c r="A36" s="23">
        <f t="shared" si="1"/>
        <v>29</v>
      </c>
      <c r="B36" s="6"/>
      <c r="C36" s="7"/>
      <c r="D36" s="24"/>
      <c r="E36" s="4"/>
      <c r="F36" s="4"/>
      <c r="G36" s="4"/>
      <c r="H36" s="4"/>
      <c r="I36" s="4"/>
      <c r="J36" s="4"/>
      <c r="K36" s="9">
        <v>0</v>
      </c>
    </row>
    <row r="37" spans="1:11" x14ac:dyDescent="0.35">
      <c r="A37" s="23">
        <f t="shared" si="1"/>
        <v>30</v>
      </c>
      <c r="B37" s="6"/>
      <c r="C37" s="7"/>
      <c r="D37" s="24"/>
      <c r="E37" s="4"/>
      <c r="F37" s="4"/>
      <c r="G37" s="4"/>
      <c r="H37" s="4"/>
      <c r="I37" s="4"/>
      <c r="J37" s="4"/>
      <c r="K37" s="9">
        <v>0</v>
      </c>
    </row>
    <row r="38" spans="1:11" x14ac:dyDescent="0.35">
      <c r="A38" s="6">
        <f t="shared" si="1"/>
        <v>31</v>
      </c>
      <c r="B38" s="6"/>
      <c r="C38" s="7"/>
      <c r="D38" s="4"/>
      <c r="E38" s="4"/>
      <c r="F38" s="4"/>
      <c r="G38" s="4"/>
      <c r="H38" s="4"/>
      <c r="I38" s="4"/>
      <c r="J38" s="4"/>
      <c r="K38" s="9">
        <v>0</v>
      </c>
    </row>
    <row r="39" spans="1:11" x14ac:dyDescent="0.35">
      <c r="A39" s="6">
        <f t="shared" si="1"/>
        <v>32</v>
      </c>
      <c r="B39" s="6"/>
      <c r="C39" s="7"/>
      <c r="D39" s="4"/>
      <c r="E39" s="4"/>
      <c r="F39" s="4"/>
      <c r="G39" s="4"/>
      <c r="H39" s="4"/>
      <c r="I39" s="4"/>
      <c r="J39" s="4"/>
      <c r="K39" s="9">
        <v>0</v>
      </c>
    </row>
    <row r="40" spans="1:11" x14ac:dyDescent="0.35">
      <c r="A40" s="6">
        <f t="shared" si="1"/>
        <v>33</v>
      </c>
      <c r="B40" s="6"/>
      <c r="C40" s="7"/>
      <c r="D40" s="4"/>
      <c r="E40" s="4"/>
      <c r="F40" s="4"/>
      <c r="G40" s="4"/>
      <c r="H40" s="4"/>
      <c r="I40" s="4"/>
      <c r="J40" s="4"/>
      <c r="K40" s="9">
        <v>0</v>
      </c>
    </row>
    <row r="41" spans="1:11" x14ac:dyDescent="0.35">
      <c r="A41" s="6">
        <f t="shared" si="1"/>
        <v>34</v>
      </c>
      <c r="B41" s="6"/>
      <c r="C41" s="7"/>
      <c r="D41" s="4"/>
      <c r="E41" s="4"/>
      <c r="F41" s="4"/>
      <c r="G41" s="4"/>
      <c r="H41" s="4"/>
      <c r="I41" s="4"/>
      <c r="J41" s="4"/>
      <c r="K41" s="9">
        <v>0</v>
      </c>
    </row>
    <row r="42" spans="1:11" x14ac:dyDescent="0.35">
      <c r="A42" s="6">
        <f t="shared" si="1"/>
        <v>35</v>
      </c>
      <c r="B42" s="6"/>
      <c r="C42" s="7"/>
      <c r="D42" s="4"/>
      <c r="E42" s="4"/>
      <c r="F42" s="4"/>
      <c r="G42" s="4"/>
      <c r="H42" s="4"/>
      <c r="I42" s="4"/>
      <c r="J42" s="4"/>
      <c r="K42" s="9">
        <f t="shared" ref="K42:K54" si="2">SUM(D42:J42)/7</f>
        <v>0</v>
      </c>
    </row>
    <row r="43" spans="1:11" x14ac:dyDescent="0.35">
      <c r="A43" s="6">
        <f t="shared" si="1"/>
        <v>36</v>
      </c>
      <c r="B43" s="6"/>
      <c r="C43" s="7"/>
      <c r="D43" s="4"/>
      <c r="E43" s="4"/>
      <c r="F43" s="4"/>
      <c r="G43" s="4"/>
      <c r="H43" s="4"/>
      <c r="I43" s="4"/>
      <c r="J43" s="4"/>
      <c r="K43" s="9">
        <f t="shared" si="2"/>
        <v>0</v>
      </c>
    </row>
    <row r="44" spans="1:11" x14ac:dyDescent="0.35">
      <c r="A44" s="6">
        <f t="shared" si="1"/>
        <v>37</v>
      </c>
      <c r="B44" s="6"/>
      <c r="C44" s="7"/>
      <c r="D44" s="4"/>
      <c r="E44" s="4"/>
      <c r="F44" s="4"/>
      <c r="G44" s="4"/>
      <c r="H44" s="4"/>
      <c r="I44" s="4"/>
      <c r="J44" s="4"/>
      <c r="K44" s="9">
        <f t="shared" si="2"/>
        <v>0</v>
      </c>
    </row>
    <row r="45" spans="1:11" x14ac:dyDescent="0.35">
      <c r="A45" s="6">
        <f t="shared" si="1"/>
        <v>38</v>
      </c>
      <c r="B45" s="6"/>
      <c r="C45" s="7"/>
      <c r="D45" s="4"/>
      <c r="E45" s="4"/>
      <c r="F45" s="4"/>
      <c r="G45" s="4"/>
      <c r="H45" s="4"/>
      <c r="I45" s="4"/>
      <c r="J45" s="4"/>
      <c r="K45" s="9">
        <f t="shared" si="2"/>
        <v>0</v>
      </c>
    </row>
    <row r="46" spans="1:11" x14ac:dyDescent="0.35">
      <c r="A46" s="6">
        <f t="shared" si="1"/>
        <v>39</v>
      </c>
      <c r="B46" s="7"/>
      <c r="C46" s="7"/>
      <c r="D46" s="4"/>
      <c r="E46" s="4"/>
      <c r="F46" s="4"/>
      <c r="G46" s="4"/>
      <c r="H46" s="4"/>
      <c r="I46" s="4"/>
      <c r="J46" s="4"/>
      <c r="K46" s="9">
        <f t="shared" si="2"/>
        <v>0</v>
      </c>
    </row>
    <row r="47" spans="1:11" x14ac:dyDescent="0.35">
      <c r="A47" s="6">
        <f t="shared" si="1"/>
        <v>40</v>
      </c>
      <c r="B47" s="7"/>
      <c r="C47" s="7"/>
      <c r="D47" s="4"/>
      <c r="E47" s="4"/>
      <c r="F47" s="4"/>
      <c r="G47" s="4"/>
      <c r="H47" s="4"/>
      <c r="I47" s="4"/>
      <c r="J47" s="4"/>
      <c r="K47" s="9">
        <f t="shared" si="2"/>
        <v>0</v>
      </c>
    </row>
    <row r="48" spans="1:11" x14ac:dyDescent="0.35">
      <c r="A48" s="6">
        <f t="shared" si="1"/>
        <v>41</v>
      </c>
      <c r="B48" s="7"/>
      <c r="C48" s="7"/>
      <c r="D48" s="4"/>
      <c r="E48" s="4"/>
      <c r="F48" s="4"/>
      <c r="G48" s="4"/>
      <c r="H48" s="4"/>
      <c r="I48" s="4"/>
      <c r="J48" s="4"/>
      <c r="K48" s="9">
        <f t="shared" si="2"/>
        <v>0</v>
      </c>
    </row>
    <row r="49" spans="1:11" x14ac:dyDescent="0.35">
      <c r="A49" s="6">
        <f t="shared" si="1"/>
        <v>42</v>
      </c>
      <c r="B49" s="7"/>
      <c r="C49" s="7"/>
      <c r="D49" s="4"/>
      <c r="E49" s="4"/>
      <c r="F49" s="4"/>
      <c r="G49" s="4"/>
      <c r="H49" s="4"/>
      <c r="I49" s="4"/>
      <c r="J49" s="4"/>
      <c r="K49" s="9">
        <f t="shared" si="2"/>
        <v>0</v>
      </c>
    </row>
    <row r="50" spans="1:11" x14ac:dyDescent="0.35">
      <c r="A50" s="6">
        <f t="shared" si="1"/>
        <v>43</v>
      </c>
      <c r="B50" s="7"/>
      <c r="C50" s="7"/>
      <c r="D50" s="4"/>
      <c r="E50" s="4"/>
      <c r="F50" s="4"/>
      <c r="G50" s="4"/>
      <c r="H50" s="4"/>
      <c r="I50" s="4"/>
      <c r="J50" s="4"/>
      <c r="K50" s="9">
        <f t="shared" si="2"/>
        <v>0</v>
      </c>
    </row>
    <row r="51" spans="1:11" x14ac:dyDescent="0.35">
      <c r="A51" s="6">
        <f t="shared" si="1"/>
        <v>44</v>
      </c>
      <c r="B51" s="7"/>
      <c r="C51" s="7"/>
      <c r="D51" s="4"/>
      <c r="E51" s="4"/>
      <c r="F51" s="4"/>
      <c r="G51" s="4"/>
      <c r="H51" s="4"/>
      <c r="I51" s="4"/>
      <c r="J51" s="4"/>
      <c r="K51" s="9">
        <f t="shared" si="2"/>
        <v>0</v>
      </c>
    </row>
    <row r="52" spans="1:11" x14ac:dyDescent="0.35">
      <c r="A52" s="6">
        <f t="shared" si="1"/>
        <v>45</v>
      </c>
      <c r="B52" s="7"/>
      <c r="C52" s="7"/>
      <c r="D52" s="4"/>
      <c r="E52" s="4"/>
      <c r="F52" s="4"/>
      <c r="G52" s="4"/>
      <c r="H52" s="4"/>
      <c r="I52" s="4"/>
      <c r="J52" s="4"/>
      <c r="K52" s="9">
        <f t="shared" si="2"/>
        <v>0</v>
      </c>
    </row>
    <row r="53" spans="1:11" x14ac:dyDescent="0.35">
      <c r="A53" s="6">
        <f t="shared" si="1"/>
        <v>46</v>
      </c>
      <c r="B53" s="7"/>
      <c r="C53" s="7"/>
      <c r="D53" s="4"/>
      <c r="E53" s="4"/>
      <c r="F53" s="4"/>
      <c r="G53" s="4"/>
      <c r="H53" s="4"/>
      <c r="I53" s="4"/>
      <c r="J53" s="4"/>
      <c r="K53" s="9">
        <f t="shared" si="2"/>
        <v>0</v>
      </c>
    </row>
    <row r="54" spans="1:11" x14ac:dyDescent="0.35">
      <c r="A54" s="6">
        <f t="shared" si="1"/>
        <v>47</v>
      </c>
      <c r="B54" s="3"/>
      <c r="C54" s="18"/>
      <c r="D54" s="3"/>
      <c r="E54" s="3"/>
      <c r="F54" s="3"/>
      <c r="G54" s="3"/>
      <c r="H54" s="3"/>
      <c r="I54" s="3"/>
      <c r="J54" s="3"/>
      <c r="K54" s="9">
        <f t="shared" si="2"/>
        <v>0</v>
      </c>
    </row>
    <row r="55" spans="1:11" x14ac:dyDescent="0.35">
      <c r="C55" s="19" t="s">
        <v>19</v>
      </c>
      <c r="D55" s="10">
        <f t="shared" ref="D55:J55" si="3">COUNTIF(D8:D54,"&gt;=70")</f>
        <v>4</v>
      </c>
      <c r="E55" s="10">
        <f t="shared" si="3"/>
        <v>18</v>
      </c>
      <c r="F55" s="10">
        <f t="shared" si="3"/>
        <v>4</v>
      </c>
      <c r="G55" s="10">
        <f t="shared" si="3"/>
        <v>18</v>
      </c>
      <c r="H55" s="10">
        <f t="shared" si="3"/>
        <v>0</v>
      </c>
      <c r="I55" s="10">
        <f t="shared" si="3"/>
        <v>0</v>
      </c>
      <c r="J55" s="10">
        <f t="shared" si="3"/>
        <v>0</v>
      </c>
      <c r="K55" s="14">
        <f>COUNTIF(K8:K49,"&gt;=70")</f>
        <v>2</v>
      </c>
    </row>
    <row r="56" spans="1:11" x14ac:dyDescent="0.35">
      <c r="C56" s="20" t="s">
        <v>20</v>
      </c>
      <c r="D56" s="11">
        <f t="shared" ref="D56:K56" si="4">COUNTIF(D8:D54,"&lt;70")</f>
        <v>16</v>
      </c>
      <c r="E56" s="11">
        <f t="shared" si="4"/>
        <v>2</v>
      </c>
      <c r="F56" s="11">
        <f t="shared" si="4"/>
        <v>16</v>
      </c>
      <c r="G56" s="11">
        <f t="shared" si="4"/>
        <v>2</v>
      </c>
      <c r="H56" s="11">
        <f t="shared" si="4"/>
        <v>0</v>
      </c>
      <c r="I56" s="11">
        <f t="shared" si="4"/>
        <v>0</v>
      </c>
      <c r="J56" s="11">
        <f t="shared" si="4"/>
        <v>0</v>
      </c>
      <c r="K56" s="11">
        <f t="shared" si="4"/>
        <v>45</v>
      </c>
    </row>
    <row r="57" spans="1:11" x14ac:dyDescent="0.35">
      <c r="C57" s="20" t="s">
        <v>21</v>
      </c>
      <c r="D57" s="11">
        <f t="shared" ref="D57:K57" si="5">COUNT(D8:D54)</f>
        <v>20</v>
      </c>
      <c r="E57" s="11">
        <f t="shared" si="5"/>
        <v>20</v>
      </c>
      <c r="F57" s="11">
        <f t="shared" si="5"/>
        <v>20</v>
      </c>
      <c r="G57" s="11">
        <f t="shared" si="5"/>
        <v>20</v>
      </c>
      <c r="H57" s="11">
        <f t="shared" si="5"/>
        <v>0</v>
      </c>
      <c r="I57" s="11">
        <f t="shared" si="5"/>
        <v>0</v>
      </c>
      <c r="J57" s="11">
        <f t="shared" si="5"/>
        <v>0</v>
      </c>
      <c r="K57" s="11">
        <f t="shared" si="5"/>
        <v>47</v>
      </c>
    </row>
    <row r="58" spans="1:11" x14ac:dyDescent="0.35">
      <c r="C58" s="21" t="s">
        <v>16</v>
      </c>
      <c r="D58" s="12">
        <f>D55/D57</f>
        <v>0.2</v>
      </c>
      <c r="E58" s="13">
        <f t="shared" ref="E58:K58" si="6">E55/E57</f>
        <v>0.9</v>
      </c>
      <c r="F58" s="13">
        <f t="shared" si="6"/>
        <v>0.2</v>
      </c>
      <c r="G58" s="13">
        <f t="shared" si="6"/>
        <v>0.9</v>
      </c>
      <c r="H58" s="13" t="e">
        <f t="shared" si="6"/>
        <v>#DIV/0!</v>
      </c>
      <c r="I58" s="13" t="e">
        <f t="shared" si="6"/>
        <v>#DIV/0!</v>
      </c>
      <c r="J58" s="13" t="e">
        <f t="shared" si="6"/>
        <v>#DIV/0!</v>
      </c>
      <c r="K58" s="13">
        <f t="shared" si="6"/>
        <v>4.2553191489361701E-2</v>
      </c>
    </row>
    <row r="59" spans="1:11" x14ac:dyDescent="0.35">
      <c r="C59" s="21" t="s">
        <v>17</v>
      </c>
      <c r="D59" s="12">
        <f>D56/D57</f>
        <v>0.8</v>
      </c>
      <c r="E59" s="12">
        <f t="shared" ref="E59:K59" si="7">E56/E57</f>
        <v>0.1</v>
      </c>
      <c r="F59" s="13">
        <f t="shared" si="7"/>
        <v>0.8</v>
      </c>
      <c r="G59" s="13">
        <f t="shared" si="7"/>
        <v>0.1</v>
      </c>
      <c r="H59" s="13" t="e">
        <f t="shared" si="7"/>
        <v>#DIV/0!</v>
      </c>
      <c r="I59" s="13" t="e">
        <f t="shared" si="7"/>
        <v>#DIV/0!</v>
      </c>
      <c r="J59" s="13" t="e">
        <f t="shared" si="7"/>
        <v>#DIV/0!</v>
      </c>
      <c r="K59" s="13">
        <f t="shared" si="7"/>
        <v>0.95744680851063835</v>
      </c>
    </row>
    <row r="61" spans="1:11" x14ac:dyDescent="0.35">
      <c r="B61" s="1"/>
      <c r="C61" s="1"/>
    </row>
    <row r="62" spans="1:11" x14ac:dyDescent="0.35">
      <c r="D62" s="36"/>
      <c r="E62" s="36"/>
      <c r="F62" s="36"/>
      <c r="G62" s="36"/>
      <c r="H62" s="36"/>
      <c r="I62" s="36"/>
      <c r="J62" s="36"/>
    </row>
    <row r="63" spans="1:11" x14ac:dyDescent="0.35">
      <c r="D63" s="31" t="s">
        <v>18</v>
      </c>
      <c r="E63" s="31"/>
      <c r="F63" s="31"/>
      <c r="G63" s="31"/>
      <c r="H63" s="31"/>
      <c r="I63" s="31"/>
      <c r="J63" s="31"/>
    </row>
  </sheetData>
  <mergeCells count="6">
    <mergeCell ref="D63:J63"/>
    <mergeCell ref="A1:J1"/>
    <mergeCell ref="B2:J2"/>
    <mergeCell ref="H3:I3"/>
    <mergeCell ref="D5:E5"/>
    <mergeCell ref="D62:J6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F6E5A-2EE6-42E0-81F9-803CA8668C99}">
  <dimension ref="A1:K63"/>
  <sheetViews>
    <sheetView workbookViewId="0">
      <selection activeCell="E16" sqref="E16"/>
    </sheetView>
  </sheetViews>
  <sheetFormatPr baseColWidth="10" defaultRowHeight="14.5" x14ac:dyDescent="0.35"/>
  <cols>
    <col min="1" max="1" width="4.26953125" customWidth="1"/>
    <col min="2" max="2" width="11.08984375" customWidth="1"/>
    <col min="3" max="3" width="41.08984375" customWidth="1"/>
    <col min="4" max="4" width="5.54296875" customWidth="1"/>
    <col min="5" max="5" width="6.6328125" customWidth="1"/>
    <col min="6" max="6" width="5.36328125" customWidth="1"/>
    <col min="7" max="7" width="5.08984375" customWidth="1"/>
    <col min="8" max="9" width="4.90625" customWidth="1"/>
    <col min="10" max="10" width="5.08984375" customWidth="1"/>
  </cols>
  <sheetData>
    <row r="1" spans="1:11" ht="15.5" x14ac:dyDescent="0.35">
      <c r="A1" s="32" t="s">
        <v>9</v>
      </c>
      <c r="B1" s="32"/>
      <c r="C1" s="32"/>
      <c r="D1" s="32"/>
      <c r="E1" s="32"/>
      <c r="F1" s="32"/>
      <c r="G1" s="32"/>
      <c r="H1" s="32"/>
      <c r="I1" s="32"/>
      <c r="J1" s="32"/>
      <c r="K1" s="2"/>
    </row>
    <row r="2" spans="1:11" x14ac:dyDescent="0.35">
      <c r="B2" s="33" t="s">
        <v>8</v>
      </c>
      <c r="C2" s="33"/>
      <c r="D2" s="33"/>
      <c r="E2" s="33"/>
      <c r="F2" s="33"/>
      <c r="G2" s="33"/>
      <c r="H2" s="33"/>
      <c r="I2" s="33"/>
      <c r="J2" s="33"/>
      <c r="K2" s="1"/>
    </row>
    <row r="3" spans="1:11" x14ac:dyDescent="0.35">
      <c r="B3" t="s">
        <v>0</v>
      </c>
      <c r="C3" s="16" t="s">
        <v>81</v>
      </c>
      <c r="D3" s="5" t="s">
        <v>1</v>
      </c>
      <c r="E3" s="16" t="s">
        <v>153</v>
      </c>
      <c r="G3" t="s">
        <v>2</v>
      </c>
      <c r="H3" s="34">
        <v>45790</v>
      </c>
      <c r="I3" s="34"/>
    </row>
    <row r="4" spans="1:11" x14ac:dyDescent="0.35">
      <c r="C4" s="5"/>
    </row>
    <row r="5" spans="1:11" x14ac:dyDescent="0.35">
      <c r="B5" t="s">
        <v>3</v>
      </c>
      <c r="C5" s="15" t="s">
        <v>42</v>
      </c>
      <c r="D5" s="35" t="s">
        <v>22</v>
      </c>
      <c r="E5" s="35"/>
      <c r="F5" s="22" t="s">
        <v>41</v>
      </c>
      <c r="G5" s="22"/>
      <c r="H5" s="22"/>
      <c r="I5" s="22"/>
      <c r="J5" s="22"/>
    </row>
    <row r="7" spans="1:11" x14ac:dyDescent="0.35">
      <c r="A7" s="18" t="s">
        <v>4</v>
      </c>
      <c r="B7" s="3" t="s">
        <v>6</v>
      </c>
      <c r="C7" s="3" t="s">
        <v>5</v>
      </c>
      <c r="D7" s="4" t="s">
        <v>7</v>
      </c>
      <c r="E7" s="4" t="s">
        <v>10</v>
      </c>
      <c r="F7" s="4" t="s">
        <v>11</v>
      </c>
      <c r="G7" s="4" t="s">
        <v>12</v>
      </c>
      <c r="H7" s="4" t="s">
        <v>13</v>
      </c>
      <c r="I7" s="4" t="s">
        <v>14</v>
      </c>
      <c r="J7" s="4" t="s">
        <v>15</v>
      </c>
      <c r="K7" s="8" t="s">
        <v>23</v>
      </c>
    </row>
    <row r="8" spans="1:11" x14ac:dyDescent="0.35">
      <c r="A8" s="23">
        <v>1</v>
      </c>
      <c r="B8" s="30" t="s">
        <v>24</v>
      </c>
      <c r="C8" s="30" t="s">
        <v>25</v>
      </c>
      <c r="D8" s="7">
        <v>90</v>
      </c>
      <c r="E8" s="7">
        <v>100</v>
      </c>
      <c r="F8" s="6">
        <v>100</v>
      </c>
      <c r="G8" s="6"/>
      <c r="H8" s="6"/>
      <c r="I8" s="6"/>
      <c r="J8" s="6"/>
      <c r="K8" s="29">
        <f>SUM(D8:G8)/4</f>
        <v>72.5</v>
      </c>
    </row>
    <row r="9" spans="1:11" x14ac:dyDescent="0.35">
      <c r="A9" s="23">
        <f>A8+1</f>
        <v>2</v>
      </c>
      <c r="B9" s="30" t="s">
        <v>26</v>
      </c>
      <c r="C9" s="30" t="s">
        <v>27</v>
      </c>
      <c r="D9" s="7">
        <v>96</v>
      </c>
      <c r="E9" s="7">
        <v>90</v>
      </c>
      <c r="F9" s="6">
        <v>90</v>
      </c>
      <c r="G9" s="6"/>
      <c r="H9" s="6"/>
      <c r="I9" s="6"/>
      <c r="J9" s="6"/>
      <c r="K9" s="29">
        <f t="shared" ref="K9:K15" si="0">SUM(D9:G9)/4</f>
        <v>69</v>
      </c>
    </row>
    <row r="10" spans="1:11" x14ac:dyDescent="0.35">
      <c r="A10" s="23">
        <f t="shared" ref="A10:A54" si="1">A9+1</f>
        <v>3</v>
      </c>
      <c r="B10" s="30" t="s">
        <v>28</v>
      </c>
      <c r="C10" s="30" t="s">
        <v>29</v>
      </c>
      <c r="D10" s="7">
        <v>90</v>
      </c>
      <c r="E10" s="7">
        <v>75</v>
      </c>
      <c r="F10" s="6">
        <v>80</v>
      </c>
      <c r="G10" s="6"/>
      <c r="H10" s="6"/>
      <c r="I10" s="6"/>
      <c r="J10" s="6"/>
      <c r="K10" s="29">
        <f t="shared" si="0"/>
        <v>61.25</v>
      </c>
    </row>
    <row r="11" spans="1:11" x14ac:dyDescent="0.35">
      <c r="A11" s="23">
        <f t="shared" si="1"/>
        <v>4</v>
      </c>
      <c r="B11" s="30" t="s">
        <v>30</v>
      </c>
      <c r="C11" s="30" t="s">
        <v>31</v>
      </c>
      <c r="D11" s="7">
        <v>96</v>
      </c>
      <c r="E11" s="7">
        <v>95</v>
      </c>
      <c r="F11" s="6">
        <v>95</v>
      </c>
      <c r="G11" s="6"/>
      <c r="H11" s="6"/>
      <c r="I11" s="6"/>
      <c r="J11" s="6"/>
      <c r="K11" s="29">
        <f t="shared" si="0"/>
        <v>71.5</v>
      </c>
    </row>
    <row r="12" spans="1:11" x14ac:dyDescent="0.35">
      <c r="A12" s="23">
        <f t="shared" si="1"/>
        <v>5</v>
      </c>
      <c r="B12" s="30" t="s">
        <v>32</v>
      </c>
      <c r="C12" s="30" t="s">
        <v>33</v>
      </c>
      <c r="D12" s="7">
        <v>100</v>
      </c>
      <c r="E12" s="7">
        <v>100</v>
      </c>
      <c r="F12" s="6">
        <v>95</v>
      </c>
      <c r="G12" s="6"/>
      <c r="H12" s="6"/>
      <c r="I12" s="6"/>
      <c r="J12" s="6"/>
      <c r="K12" s="29">
        <f t="shared" si="0"/>
        <v>73.75</v>
      </c>
    </row>
    <row r="13" spans="1:11" x14ac:dyDescent="0.35">
      <c r="A13" s="23">
        <f t="shared" si="1"/>
        <v>6</v>
      </c>
      <c r="B13" s="30" t="s">
        <v>34</v>
      </c>
      <c r="C13" s="30" t="s">
        <v>35</v>
      </c>
      <c r="D13" s="7">
        <v>94</v>
      </c>
      <c r="E13" s="7">
        <v>85</v>
      </c>
      <c r="F13" s="6">
        <v>90</v>
      </c>
      <c r="G13" s="6"/>
      <c r="H13" s="6"/>
      <c r="I13" s="6"/>
      <c r="J13" s="6"/>
      <c r="K13" s="29">
        <f t="shared" si="0"/>
        <v>67.25</v>
      </c>
    </row>
    <row r="14" spans="1:11" x14ac:dyDescent="0.35">
      <c r="A14" s="23">
        <f t="shared" si="1"/>
        <v>7</v>
      </c>
      <c r="B14" s="30" t="s">
        <v>36</v>
      </c>
      <c r="C14" s="30" t="s">
        <v>37</v>
      </c>
      <c r="D14" s="7">
        <v>90</v>
      </c>
      <c r="E14" s="7">
        <v>95</v>
      </c>
      <c r="F14" s="6">
        <v>90</v>
      </c>
      <c r="G14" s="6"/>
      <c r="H14" s="6"/>
      <c r="I14" s="6"/>
      <c r="J14" s="6"/>
      <c r="K14" s="29">
        <f t="shared" si="0"/>
        <v>68.75</v>
      </c>
    </row>
    <row r="15" spans="1:11" x14ac:dyDescent="0.35">
      <c r="A15" s="23">
        <f t="shared" si="1"/>
        <v>8</v>
      </c>
      <c r="B15" s="30" t="s">
        <v>38</v>
      </c>
      <c r="C15" s="30" t="s">
        <v>39</v>
      </c>
      <c r="D15" s="7">
        <v>94</v>
      </c>
      <c r="E15" s="7">
        <v>80</v>
      </c>
      <c r="F15" s="6">
        <v>80</v>
      </c>
      <c r="G15" s="6"/>
      <c r="H15" s="6"/>
      <c r="I15" s="6"/>
      <c r="J15" s="6"/>
      <c r="K15" s="29">
        <f t="shared" si="0"/>
        <v>63.5</v>
      </c>
    </row>
    <row r="16" spans="1:11" x14ac:dyDescent="0.35">
      <c r="A16" s="23">
        <v>9</v>
      </c>
      <c r="B16" s="7"/>
      <c r="C16" s="25"/>
      <c r="D16" s="3"/>
      <c r="E16" s="3"/>
      <c r="F16" s="4"/>
      <c r="G16" s="4"/>
      <c r="H16" s="4"/>
      <c r="I16" s="4"/>
      <c r="J16" s="4"/>
      <c r="K16" s="9">
        <f t="shared" ref="K16:K35" si="2">SUM(D16:H16)/5</f>
        <v>0</v>
      </c>
    </row>
    <row r="17" spans="1:11" x14ac:dyDescent="0.35">
      <c r="A17" s="23">
        <v>10</v>
      </c>
      <c r="B17" s="7"/>
      <c r="C17" s="25"/>
      <c r="D17" s="3"/>
      <c r="E17" s="3"/>
      <c r="F17" s="4"/>
      <c r="G17" s="4"/>
      <c r="H17" s="4"/>
      <c r="I17" s="4"/>
      <c r="J17" s="4"/>
      <c r="K17" s="9">
        <f t="shared" si="2"/>
        <v>0</v>
      </c>
    </row>
    <row r="18" spans="1:11" x14ac:dyDescent="0.35">
      <c r="A18" s="23">
        <v>11</v>
      </c>
      <c r="B18" s="7"/>
      <c r="C18" s="25"/>
      <c r="D18" s="3"/>
      <c r="E18" s="3"/>
      <c r="F18" s="4"/>
      <c r="G18" s="4"/>
      <c r="H18" s="4"/>
      <c r="I18" s="4"/>
      <c r="J18" s="4"/>
      <c r="K18" s="9">
        <f t="shared" si="2"/>
        <v>0</v>
      </c>
    </row>
    <row r="19" spans="1:11" x14ac:dyDescent="0.35">
      <c r="A19" s="23">
        <v>12</v>
      </c>
      <c r="B19" s="7"/>
      <c r="C19" s="25"/>
      <c r="D19" s="3"/>
      <c r="E19" s="3"/>
      <c r="F19" s="4"/>
      <c r="G19" s="4"/>
      <c r="H19" s="4"/>
      <c r="I19" s="4"/>
      <c r="J19" s="4"/>
      <c r="K19" s="9">
        <f t="shared" si="2"/>
        <v>0</v>
      </c>
    </row>
    <row r="20" spans="1:11" x14ac:dyDescent="0.35">
      <c r="A20" s="23">
        <v>13</v>
      </c>
      <c r="B20" s="7"/>
      <c r="C20" s="25"/>
      <c r="D20" s="3"/>
      <c r="E20" s="3"/>
      <c r="F20" s="4"/>
      <c r="G20" s="4"/>
      <c r="H20" s="4"/>
      <c r="I20" s="4"/>
      <c r="J20" s="4"/>
      <c r="K20" s="9">
        <f t="shared" si="2"/>
        <v>0</v>
      </c>
    </row>
    <row r="21" spans="1:11" x14ac:dyDescent="0.35">
      <c r="A21" s="23">
        <v>14</v>
      </c>
      <c r="B21" s="7"/>
      <c r="C21" s="25"/>
      <c r="D21" s="3"/>
      <c r="E21" s="3"/>
      <c r="F21" s="4"/>
      <c r="G21" s="4"/>
      <c r="H21" s="4"/>
      <c r="I21" s="4"/>
      <c r="J21" s="4"/>
      <c r="K21" s="9">
        <f t="shared" si="2"/>
        <v>0</v>
      </c>
    </row>
    <row r="22" spans="1:11" x14ac:dyDescent="0.35">
      <c r="A22" s="23">
        <v>15</v>
      </c>
      <c r="B22" s="7"/>
      <c r="C22" s="25"/>
      <c r="D22" s="3"/>
      <c r="E22" s="3"/>
      <c r="F22" s="4"/>
      <c r="G22" s="4"/>
      <c r="H22" s="4"/>
      <c r="I22" s="4"/>
      <c r="J22" s="4"/>
      <c r="K22" s="9">
        <f t="shared" si="2"/>
        <v>0</v>
      </c>
    </row>
    <row r="23" spans="1:11" x14ac:dyDescent="0.35">
      <c r="A23" s="23">
        <v>16</v>
      </c>
      <c r="B23" s="7"/>
      <c r="C23" s="25"/>
      <c r="D23" s="3"/>
      <c r="E23" s="3"/>
      <c r="F23" s="4"/>
      <c r="G23" s="4"/>
      <c r="H23" s="4"/>
      <c r="I23" s="4"/>
      <c r="J23" s="4"/>
      <c r="K23" s="9">
        <f t="shared" si="2"/>
        <v>0</v>
      </c>
    </row>
    <row r="24" spans="1:11" x14ac:dyDescent="0.35">
      <c r="A24" s="23">
        <v>17</v>
      </c>
      <c r="B24" s="7"/>
      <c r="C24" s="25"/>
      <c r="D24" s="3"/>
      <c r="E24" s="3"/>
      <c r="F24" s="4"/>
      <c r="G24" s="4"/>
      <c r="H24" s="4"/>
      <c r="I24" s="4"/>
      <c r="J24" s="4"/>
      <c r="K24" s="9">
        <f t="shared" si="2"/>
        <v>0</v>
      </c>
    </row>
    <row r="25" spans="1:11" x14ac:dyDescent="0.35">
      <c r="A25" s="23">
        <v>18</v>
      </c>
      <c r="B25" s="7"/>
      <c r="C25" s="25"/>
      <c r="D25" s="3"/>
      <c r="E25" s="3"/>
      <c r="F25" s="4"/>
      <c r="G25" s="4"/>
      <c r="H25" s="4"/>
      <c r="I25" s="4"/>
      <c r="J25" s="4"/>
      <c r="K25" s="9">
        <f t="shared" si="2"/>
        <v>0</v>
      </c>
    </row>
    <row r="26" spans="1:11" x14ac:dyDescent="0.35">
      <c r="A26" s="23">
        <v>19</v>
      </c>
      <c r="B26" s="7"/>
      <c r="C26" s="7"/>
      <c r="D26" s="3"/>
      <c r="E26" s="3"/>
      <c r="F26" s="4"/>
      <c r="G26" s="4"/>
      <c r="H26" s="4"/>
      <c r="I26" s="4"/>
      <c r="J26" s="4"/>
      <c r="K26" s="9">
        <f t="shared" si="2"/>
        <v>0</v>
      </c>
    </row>
    <row r="27" spans="1:11" x14ac:dyDescent="0.35">
      <c r="A27" s="23">
        <v>20</v>
      </c>
      <c r="B27" s="7"/>
      <c r="C27" s="7"/>
      <c r="D27" s="3"/>
      <c r="E27" s="3"/>
      <c r="F27" s="4"/>
      <c r="G27" s="4"/>
      <c r="H27" s="4"/>
      <c r="I27" s="4"/>
      <c r="J27" s="4"/>
      <c r="K27" s="9">
        <f t="shared" si="2"/>
        <v>0</v>
      </c>
    </row>
    <row r="28" spans="1:11" x14ac:dyDescent="0.35">
      <c r="A28" s="23">
        <v>21</v>
      </c>
      <c r="B28" s="7"/>
      <c r="C28" s="7"/>
      <c r="D28" s="3"/>
      <c r="E28" s="3"/>
      <c r="F28" s="4"/>
      <c r="G28" s="4"/>
      <c r="H28" s="4"/>
      <c r="I28" s="4"/>
      <c r="J28" s="4"/>
      <c r="K28" s="9">
        <f t="shared" si="2"/>
        <v>0</v>
      </c>
    </row>
    <row r="29" spans="1:11" x14ac:dyDescent="0.35">
      <c r="A29" s="23">
        <v>22</v>
      </c>
      <c r="B29" s="7"/>
      <c r="C29" s="7"/>
      <c r="D29" s="3"/>
      <c r="E29" s="3"/>
      <c r="F29" s="4"/>
      <c r="G29" s="4"/>
      <c r="H29" s="4"/>
      <c r="I29" s="4"/>
      <c r="J29" s="4"/>
      <c r="K29" s="9">
        <f t="shared" si="2"/>
        <v>0</v>
      </c>
    </row>
    <row r="30" spans="1:11" x14ac:dyDescent="0.35">
      <c r="A30" s="23">
        <f>A29+1</f>
        <v>23</v>
      </c>
      <c r="B30" s="7"/>
      <c r="C30" s="7"/>
      <c r="D30" s="3"/>
      <c r="E30" s="3"/>
      <c r="F30" s="4"/>
      <c r="G30" s="4"/>
      <c r="H30" s="4"/>
      <c r="I30" s="4"/>
      <c r="J30" s="4"/>
      <c r="K30" s="9">
        <f t="shared" si="2"/>
        <v>0</v>
      </c>
    </row>
    <row r="31" spans="1:11" x14ac:dyDescent="0.35">
      <c r="A31" s="23">
        <f t="shared" si="1"/>
        <v>24</v>
      </c>
      <c r="B31" s="7"/>
      <c r="C31" s="7"/>
      <c r="D31" s="3"/>
      <c r="E31" s="3"/>
      <c r="F31" s="4"/>
      <c r="G31" s="4"/>
      <c r="H31" s="4"/>
      <c r="I31" s="4"/>
      <c r="J31" s="4"/>
      <c r="K31" s="9">
        <f t="shared" si="2"/>
        <v>0</v>
      </c>
    </row>
    <row r="32" spans="1:11" x14ac:dyDescent="0.35">
      <c r="A32" s="23">
        <f t="shared" si="1"/>
        <v>25</v>
      </c>
      <c r="B32" s="7"/>
      <c r="C32" s="7"/>
      <c r="D32" s="3"/>
      <c r="E32" s="3"/>
      <c r="F32" s="4"/>
      <c r="G32" s="4"/>
      <c r="H32" s="4"/>
      <c r="I32" s="4"/>
      <c r="J32" s="4"/>
      <c r="K32" s="9">
        <f t="shared" si="2"/>
        <v>0</v>
      </c>
    </row>
    <row r="33" spans="1:11" x14ac:dyDescent="0.35">
      <c r="A33" s="23">
        <f t="shared" si="1"/>
        <v>26</v>
      </c>
      <c r="B33" s="7"/>
      <c r="C33" s="7"/>
      <c r="D33" s="3"/>
      <c r="E33" s="3"/>
      <c r="F33" s="4"/>
      <c r="G33" s="4"/>
      <c r="H33" s="4"/>
      <c r="I33" s="4"/>
      <c r="J33" s="4"/>
      <c r="K33" s="9">
        <f t="shared" si="2"/>
        <v>0</v>
      </c>
    </row>
    <row r="34" spans="1:11" x14ac:dyDescent="0.35">
      <c r="A34" s="23">
        <f t="shared" si="1"/>
        <v>27</v>
      </c>
      <c r="B34" s="7"/>
      <c r="C34" s="7"/>
      <c r="D34" s="3"/>
      <c r="E34" s="3"/>
      <c r="F34" s="4"/>
      <c r="G34" s="4"/>
      <c r="H34" s="4"/>
      <c r="I34" s="4"/>
      <c r="J34" s="4"/>
      <c r="K34" s="9">
        <f t="shared" si="2"/>
        <v>0</v>
      </c>
    </row>
    <row r="35" spans="1:11" x14ac:dyDescent="0.35">
      <c r="A35" s="23">
        <f t="shared" si="1"/>
        <v>28</v>
      </c>
      <c r="B35" s="6"/>
      <c r="C35" s="7"/>
      <c r="D35" s="24"/>
      <c r="E35" s="4"/>
      <c r="F35" s="4"/>
      <c r="G35" s="4"/>
      <c r="H35" s="4"/>
      <c r="I35" s="4"/>
      <c r="J35" s="4"/>
      <c r="K35" s="9">
        <f t="shared" si="2"/>
        <v>0</v>
      </c>
    </row>
    <row r="36" spans="1:11" x14ac:dyDescent="0.35">
      <c r="A36" s="23">
        <f t="shared" si="1"/>
        <v>29</v>
      </c>
      <c r="B36" s="6"/>
      <c r="C36" s="7"/>
      <c r="D36" s="24"/>
      <c r="E36" s="4"/>
      <c r="F36" s="4"/>
      <c r="G36" s="4"/>
      <c r="H36" s="4"/>
      <c r="I36" s="4"/>
      <c r="J36" s="4"/>
      <c r="K36" s="9">
        <v>0</v>
      </c>
    </row>
    <row r="37" spans="1:11" x14ac:dyDescent="0.35">
      <c r="A37" s="23">
        <f t="shared" si="1"/>
        <v>30</v>
      </c>
      <c r="B37" s="6"/>
      <c r="C37" s="7"/>
      <c r="D37" s="24"/>
      <c r="E37" s="4"/>
      <c r="F37" s="4"/>
      <c r="G37" s="4"/>
      <c r="H37" s="4"/>
      <c r="I37" s="4"/>
      <c r="J37" s="4"/>
      <c r="K37" s="9">
        <v>0</v>
      </c>
    </row>
    <row r="38" spans="1:11" x14ac:dyDescent="0.35">
      <c r="A38" s="6">
        <f t="shared" si="1"/>
        <v>31</v>
      </c>
      <c r="B38" s="6"/>
      <c r="C38" s="7"/>
      <c r="D38" s="4"/>
      <c r="E38" s="4"/>
      <c r="F38" s="4"/>
      <c r="G38" s="4"/>
      <c r="H38" s="4"/>
      <c r="I38" s="4"/>
      <c r="J38" s="4"/>
      <c r="K38" s="9">
        <v>0</v>
      </c>
    </row>
    <row r="39" spans="1:11" x14ac:dyDescent="0.35">
      <c r="A39" s="6">
        <f t="shared" si="1"/>
        <v>32</v>
      </c>
      <c r="B39" s="6"/>
      <c r="C39" s="7"/>
      <c r="D39" s="4"/>
      <c r="E39" s="4"/>
      <c r="F39" s="4"/>
      <c r="G39" s="4"/>
      <c r="H39" s="4"/>
      <c r="I39" s="4"/>
      <c r="J39" s="4"/>
      <c r="K39" s="9">
        <v>0</v>
      </c>
    </row>
    <row r="40" spans="1:11" x14ac:dyDescent="0.35">
      <c r="A40" s="6">
        <f t="shared" si="1"/>
        <v>33</v>
      </c>
      <c r="B40" s="6"/>
      <c r="C40" s="7"/>
      <c r="D40" s="4"/>
      <c r="E40" s="4"/>
      <c r="F40" s="4"/>
      <c r="G40" s="4"/>
      <c r="H40" s="4"/>
      <c r="I40" s="4"/>
      <c r="J40" s="4"/>
      <c r="K40" s="9">
        <v>0</v>
      </c>
    </row>
    <row r="41" spans="1:11" x14ac:dyDescent="0.35">
      <c r="A41" s="6">
        <f t="shared" si="1"/>
        <v>34</v>
      </c>
      <c r="B41" s="6"/>
      <c r="C41" s="7"/>
      <c r="D41" s="4"/>
      <c r="E41" s="4"/>
      <c r="F41" s="4"/>
      <c r="G41" s="4"/>
      <c r="H41" s="4"/>
      <c r="I41" s="4"/>
      <c r="J41" s="4"/>
      <c r="K41" s="9">
        <v>0</v>
      </c>
    </row>
    <row r="42" spans="1:11" x14ac:dyDescent="0.35">
      <c r="A42" s="6">
        <f t="shared" si="1"/>
        <v>35</v>
      </c>
      <c r="B42" s="6"/>
      <c r="C42" s="7"/>
      <c r="D42" s="4"/>
      <c r="E42" s="4"/>
      <c r="F42" s="4"/>
      <c r="G42" s="4"/>
      <c r="H42" s="4"/>
      <c r="I42" s="4"/>
      <c r="J42" s="4"/>
      <c r="K42" s="9">
        <f t="shared" ref="K42:K54" si="3">SUM(D42:J42)/7</f>
        <v>0</v>
      </c>
    </row>
    <row r="43" spans="1:11" x14ac:dyDescent="0.35">
      <c r="A43" s="6">
        <f t="shared" si="1"/>
        <v>36</v>
      </c>
      <c r="B43" s="6"/>
      <c r="C43" s="7"/>
      <c r="D43" s="4"/>
      <c r="E43" s="4"/>
      <c r="F43" s="4"/>
      <c r="G43" s="4"/>
      <c r="H43" s="4"/>
      <c r="I43" s="4"/>
      <c r="J43" s="4"/>
      <c r="K43" s="9">
        <f t="shared" si="3"/>
        <v>0</v>
      </c>
    </row>
    <row r="44" spans="1:11" x14ac:dyDescent="0.35">
      <c r="A44" s="6">
        <f t="shared" si="1"/>
        <v>37</v>
      </c>
      <c r="B44" s="6"/>
      <c r="C44" s="7"/>
      <c r="D44" s="4"/>
      <c r="E44" s="4"/>
      <c r="F44" s="4"/>
      <c r="G44" s="4"/>
      <c r="H44" s="4"/>
      <c r="I44" s="4"/>
      <c r="J44" s="4"/>
      <c r="K44" s="9">
        <f t="shared" si="3"/>
        <v>0</v>
      </c>
    </row>
    <row r="45" spans="1:11" x14ac:dyDescent="0.35">
      <c r="A45" s="6">
        <f t="shared" si="1"/>
        <v>38</v>
      </c>
      <c r="B45" s="6"/>
      <c r="C45" s="7"/>
      <c r="D45" s="4"/>
      <c r="E45" s="4"/>
      <c r="F45" s="4"/>
      <c r="G45" s="4"/>
      <c r="H45" s="4"/>
      <c r="I45" s="4"/>
      <c r="J45" s="4"/>
      <c r="K45" s="9">
        <f t="shared" si="3"/>
        <v>0</v>
      </c>
    </row>
    <row r="46" spans="1:11" x14ac:dyDescent="0.35">
      <c r="A46" s="6">
        <f t="shared" si="1"/>
        <v>39</v>
      </c>
      <c r="B46" s="7"/>
      <c r="C46" s="7"/>
      <c r="D46" s="4"/>
      <c r="E46" s="4"/>
      <c r="F46" s="4"/>
      <c r="G46" s="4"/>
      <c r="H46" s="4"/>
      <c r="I46" s="4"/>
      <c r="J46" s="4"/>
      <c r="K46" s="9">
        <f t="shared" si="3"/>
        <v>0</v>
      </c>
    </row>
    <row r="47" spans="1:11" x14ac:dyDescent="0.35">
      <c r="A47" s="6">
        <f t="shared" si="1"/>
        <v>40</v>
      </c>
      <c r="B47" s="7"/>
      <c r="C47" s="7"/>
      <c r="D47" s="4"/>
      <c r="E47" s="4"/>
      <c r="F47" s="4"/>
      <c r="G47" s="4"/>
      <c r="H47" s="4"/>
      <c r="I47" s="4"/>
      <c r="J47" s="4"/>
      <c r="K47" s="9">
        <f t="shared" si="3"/>
        <v>0</v>
      </c>
    </row>
    <row r="48" spans="1:11" x14ac:dyDescent="0.35">
      <c r="A48" s="6">
        <f t="shared" si="1"/>
        <v>41</v>
      </c>
      <c r="B48" s="7"/>
      <c r="C48" s="7"/>
      <c r="D48" s="4"/>
      <c r="E48" s="4"/>
      <c r="F48" s="4"/>
      <c r="G48" s="4"/>
      <c r="H48" s="4"/>
      <c r="I48" s="4"/>
      <c r="J48" s="4"/>
      <c r="K48" s="9">
        <f t="shared" si="3"/>
        <v>0</v>
      </c>
    </row>
    <row r="49" spans="1:11" x14ac:dyDescent="0.35">
      <c r="A49" s="6">
        <f t="shared" si="1"/>
        <v>42</v>
      </c>
      <c r="B49" s="7"/>
      <c r="C49" s="7"/>
      <c r="D49" s="4"/>
      <c r="E49" s="4"/>
      <c r="F49" s="4"/>
      <c r="G49" s="4"/>
      <c r="H49" s="4"/>
      <c r="I49" s="4"/>
      <c r="J49" s="4"/>
      <c r="K49" s="9">
        <f t="shared" si="3"/>
        <v>0</v>
      </c>
    </row>
    <row r="50" spans="1:11" x14ac:dyDescent="0.35">
      <c r="A50" s="6">
        <f t="shared" si="1"/>
        <v>43</v>
      </c>
      <c r="B50" s="7"/>
      <c r="C50" s="7"/>
      <c r="D50" s="4"/>
      <c r="E50" s="4"/>
      <c r="F50" s="4"/>
      <c r="G50" s="4"/>
      <c r="H50" s="4"/>
      <c r="I50" s="4"/>
      <c r="J50" s="4"/>
      <c r="K50" s="9">
        <f t="shared" si="3"/>
        <v>0</v>
      </c>
    </row>
    <row r="51" spans="1:11" x14ac:dyDescent="0.35">
      <c r="A51" s="6">
        <f t="shared" si="1"/>
        <v>44</v>
      </c>
      <c r="B51" s="7"/>
      <c r="C51" s="7"/>
      <c r="D51" s="4"/>
      <c r="E51" s="4"/>
      <c r="F51" s="4"/>
      <c r="G51" s="4"/>
      <c r="H51" s="4"/>
      <c r="I51" s="4"/>
      <c r="J51" s="4"/>
      <c r="K51" s="9">
        <f t="shared" si="3"/>
        <v>0</v>
      </c>
    </row>
    <row r="52" spans="1:11" x14ac:dyDescent="0.35">
      <c r="A52" s="6">
        <f t="shared" si="1"/>
        <v>45</v>
      </c>
      <c r="B52" s="7"/>
      <c r="C52" s="7"/>
      <c r="D52" s="4"/>
      <c r="E52" s="4"/>
      <c r="F52" s="4"/>
      <c r="G52" s="4"/>
      <c r="H52" s="4"/>
      <c r="I52" s="4"/>
      <c r="J52" s="4"/>
      <c r="K52" s="9">
        <f t="shared" si="3"/>
        <v>0</v>
      </c>
    </row>
    <row r="53" spans="1:11" x14ac:dyDescent="0.35">
      <c r="A53" s="6">
        <f t="shared" si="1"/>
        <v>46</v>
      </c>
      <c r="B53" s="7"/>
      <c r="C53" s="7"/>
      <c r="D53" s="4"/>
      <c r="E53" s="4"/>
      <c r="F53" s="4"/>
      <c r="G53" s="4"/>
      <c r="H53" s="4"/>
      <c r="I53" s="4"/>
      <c r="J53" s="4"/>
      <c r="K53" s="9">
        <f t="shared" si="3"/>
        <v>0</v>
      </c>
    </row>
    <row r="54" spans="1:11" x14ac:dyDescent="0.35">
      <c r="A54" s="6">
        <f t="shared" si="1"/>
        <v>47</v>
      </c>
      <c r="B54" s="3"/>
      <c r="C54" s="18"/>
      <c r="D54" s="3"/>
      <c r="E54" s="3"/>
      <c r="F54" s="3"/>
      <c r="G54" s="3"/>
      <c r="H54" s="3"/>
      <c r="I54" s="3"/>
      <c r="J54" s="3"/>
      <c r="K54" s="9">
        <f t="shared" si="3"/>
        <v>0</v>
      </c>
    </row>
    <row r="55" spans="1:11" x14ac:dyDescent="0.35">
      <c r="C55" s="19" t="s">
        <v>19</v>
      </c>
      <c r="D55" s="10">
        <f t="shared" ref="D55:J55" si="4">COUNTIF(D8:D54,"&gt;=70")</f>
        <v>8</v>
      </c>
      <c r="E55" s="10">
        <f t="shared" si="4"/>
        <v>8</v>
      </c>
      <c r="F55" s="10">
        <f t="shared" si="4"/>
        <v>8</v>
      </c>
      <c r="G55" s="10">
        <f t="shared" si="4"/>
        <v>0</v>
      </c>
      <c r="H55" s="10">
        <f t="shared" si="4"/>
        <v>0</v>
      </c>
      <c r="I55" s="10">
        <f t="shared" si="4"/>
        <v>0</v>
      </c>
      <c r="J55" s="10">
        <f t="shared" si="4"/>
        <v>0</v>
      </c>
      <c r="K55" s="14">
        <f>COUNTIF(K8:K49,"&gt;=70")</f>
        <v>3</v>
      </c>
    </row>
    <row r="56" spans="1:11" x14ac:dyDescent="0.35">
      <c r="C56" s="20" t="s">
        <v>20</v>
      </c>
      <c r="D56" s="11">
        <f t="shared" ref="D56:K56" si="5">COUNTIF(D8:D54,"&lt;70")</f>
        <v>0</v>
      </c>
      <c r="E56" s="11">
        <f t="shared" si="5"/>
        <v>0</v>
      </c>
      <c r="F56" s="11">
        <f t="shared" si="5"/>
        <v>0</v>
      </c>
      <c r="G56" s="11">
        <f t="shared" si="5"/>
        <v>0</v>
      </c>
      <c r="H56" s="11">
        <f t="shared" si="5"/>
        <v>0</v>
      </c>
      <c r="I56" s="11">
        <f t="shared" si="5"/>
        <v>0</v>
      </c>
      <c r="J56" s="11">
        <f t="shared" si="5"/>
        <v>0</v>
      </c>
      <c r="K56" s="11">
        <f t="shared" si="5"/>
        <v>44</v>
      </c>
    </row>
    <row r="57" spans="1:11" x14ac:dyDescent="0.35">
      <c r="C57" s="20" t="s">
        <v>21</v>
      </c>
      <c r="D57" s="11">
        <f t="shared" ref="D57:K57" si="6">COUNT(D8:D54)</f>
        <v>8</v>
      </c>
      <c r="E57" s="11">
        <f t="shared" si="6"/>
        <v>8</v>
      </c>
      <c r="F57" s="11">
        <f t="shared" si="6"/>
        <v>8</v>
      </c>
      <c r="G57" s="11">
        <f t="shared" si="6"/>
        <v>0</v>
      </c>
      <c r="H57" s="11">
        <f t="shared" si="6"/>
        <v>0</v>
      </c>
      <c r="I57" s="11">
        <f t="shared" si="6"/>
        <v>0</v>
      </c>
      <c r="J57" s="11">
        <f t="shared" si="6"/>
        <v>0</v>
      </c>
      <c r="K57" s="11">
        <f t="shared" si="6"/>
        <v>47</v>
      </c>
    </row>
    <row r="58" spans="1:11" x14ac:dyDescent="0.35">
      <c r="C58" s="21" t="s">
        <v>16</v>
      </c>
      <c r="D58" s="12">
        <f>D55/D57</f>
        <v>1</v>
      </c>
      <c r="E58" s="13">
        <f t="shared" ref="E58:K58" si="7">E55/E57</f>
        <v>1</v>
      </c>
      <c r="F58" s="13">
        <f t="shared" si="7"/>
        <v>1</v>
      </c>
      <c r="G58" s="13" t="e">
        <f t="shared" si="7"/>
        <v>#DIV/0!</v>
      </c>
      <c r="H58" s="13" t="e">
        <f t="shared" si="7"/>
        <v>#DIV/0!</v>
      </c>
      <c r="I58" s="13" t="e">
        <f t="shared" si="7"/>
        <v>#DIV/0!</v>
      </c>
      <c r="J58" s="13" t="e">
        <f t="shared" si="7"/>
        <v>#DIV/0!</v>
      </c>
      <c r="K58" s="13">
        <f t="shared" si="7"/>
        <v>6.3829787234042548E-2</v>
      </c>
    </row>
    <row r="59" spans="1:11" x14ac:dyDescent="0.35">
      <c r="C59" s="21" t="s">
        <v>17</v>
      </c>
      <c r="D59" s="12">
        <f>D56/D57</f>
        <v>0</v>
      </c>
      <c r="E59" s="12">
        <f t="shared" ref="E59:K59" si="8">E56/E57</f>
        <v>0</v>
      </c>
      <c r="F59" s="13">
        <f t="shared" si="8"/>
        <v>0</v>
      </c>
      <c r="G59" s="13" t="e">
        <f t="shared" si="8"/>
        <v>#DIV/0!</v>
      </c>
      <c r="H59" s="13" t="e">
        <f t="shared" si="8"/>
        <v>#DIV/0!</v>
      </c>
      <c r="I59" s="13" t="e">
        <f t="shared" si="8"/>
        <v>#DIV/0!</v>
      </c>
      <c r="J59" s="13" t="e">
        <f t="shared" si="8"/>
        <v>#DIV/0!</v>
      </c>
      <c r="K59" s="13">
        <f t="shared" si="8"/>
        <v>0.93617021276595747</v>
      </c>
    </row>
    <row r="61" spans="1:11" x14ac:dyDescent="0.35">
      <c r="B61" s="1"/>
      <c r="C61" s="1"/>
    </row>
    <row r="62" spans="1:11" x14ac:dyDescent="0.35">
      <c r="D62" s="36"/>
      <c r="E62" s="36"/>
      <c r="F62" s="36"/>
      <c r="G62" s="36"/>
      <c r="H62" s="36"/>
      <c r="I62" s="36"/>
      <c r="J62" s="36"/>
    </row>
    <row r="63" spans="1:11" x14ac:dyDescent="0.35">
      <c r="D63" s="31" t="s">
        <v>18</v>
      </c>
      <c r="E63" s="31"/>
      <c r="F63" s="31"/>
      <c r="G63" s="31"/>
      <c r="H63" s="31"/>
      <c r="I63" s="31"/>
      <c r="J63" s="31"/>
    </row>
  </sheetData>
  <mergeCells count="6">
    <mergeCell ref="D63:J63"/>
    <mergeCell ref="A1:J1"/>
    <mergeCell ref="B2:J2"/>
    <mergeCell ref="H3:I3"/>
    <mergeCell ref="D5:E5"/>
    <mergeCell ref="D62:J6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BE8C4-ABC7-459D-A8A2-F57F2B875AAA}">
  <dimension ref="A1:K63"/>
  <sheetViews>
    <sheetView topLeftCell="A4" workbookViewId="0">
      <selection activeCell="F16" sqref="F16"/>
    </sheetView>
  </sheetViews>
  <sheetFormatPr baseColWidth="10" defaultRowHeight="14.5" x14ac:dyDescent="0.35"/>
  <cols>
    <col min="1" max="1" width="3.81640625" customWidth="1"/>
    <col min="2" max="2" width="10.36328125" customWidth="1"/>
    <col min="3" max="3" width="40.6328125" customWidth="1"/>
    <col min="4" max="4" width="4.90625" customWidth="1"/>
    <col min="5" max="5" width="5.1796875" customWidth="1"/>
    <col min="6" max="6" width="5" customWidth="1"/>
    <col min="7" max="7" width="5.54296875" customWidth="1"/>
    <col min="8" max="8" width="5" customWidth="1"/>
    <col min="9" max="9" width="4.7265625" customWidth="1"/>
    <col min="10" max="10" width="5.7265625" customWidth="1"/>
    <col min="11" max="11" width="9.7265625" customWidth="1"/>
  </cols>
  <sheetData>
    <row r="1" spans="1:11" ht="15.5" x14ac:dyDescent="0.35">
      <c r="A1" s="32" t="s">
        <v>9</v>
      </c>
      <c r="B1" s="32"/>
      <c r="C1" s="32"/>
      <c r="D1" s="32"/>
      <c r="E1" s="32"/>
      <c r="F1" s="32"/>
      <c r="G1" s="32"/>
      <c r="H1" s="32"/>
      <c r="I1" s="32"/>
      <c r="J1" s="32"/>
      <c r="K1" s="2"/>
    </row>
    <row r="2" spans="1:11" x14ac:dyDescent="0.35">
      <c r="B2" s="33" t="s">
        <v>8</v>
      </c>
      <c r="C2" s="33"/>
      <c r="D2" s="33"/>
      <c r="E2" s="33"/>
      <c r="F2" s="33"/>
      <c r="G2" s="33"/>
      <c r="H2" s="33"/>
      <c r="I2" s="33"/>
      <c r="J2" s="33"/>
      <c r="K2" s="1"/>
    </row>
    <row r="3" spans="1:11" x14ac:dyDescent="0.35">
      <c r="B3" t="s">
        <v>0</v>
      </c>
      <c r="C3" s="16" t="s">
        <v>82</v>
      </c>
      <c r="D3" s="5" t="s">
        <v>1</v>
      </c>
      <c r="E3" s="16" t="s">
        <v>154</v>
      </c>
      <c r="G3" t="s">
        <v>2</v>
      </c>
      <c r="H3" s="34">
        <v>45790</v>
      </c>
      <c r="I3" s="34"/>
    </row>
    <row r="4" spans="1:11" x14ac:dyDescent="0.35">
      <c r="C4" s="5"/>
    </row>
    <row r="5" spans="1:11" x14ac:dyDescent="0.35">
      <c r="B5" t="s">
        <v>3</v>
      </c>
      <c r="C5" s="15" t="s">
        <v>79</v>
      </c>
      <c r="D5" s="35" t="s">
        <v>22</v>
      </c>
      <c r="E5" s="35"/>
      <c r="F5" s="22" t="s">
        <v>41</v>
      </c>
      <c r="G5" s="22"/>
      <c r="H5" s="22"/>
      <c r="I5" s="22"/>
      <c r="J5" s="22"/>
    </row>
    <row r="7" spans="1:11" x14ac:dyDescent="0.35">
      <c r="A7" s="18" t="s">
        <v>4</v>
      </c>
      <c r="B7" s="3" t="s">
        <v>6</v>
      </c>
      <c r="C7" s="3" t="s">
        <v>5</v>
      </c>
      <c r="D7" s="4" t="s">
        <v>7</v>
      </c>
      <c r="E7" s="4" t="s">
        <v>10</v>
      </c>
      <c r="F7" s="4" t="s">
        <v>11</v>
      </c>
      <c r="G7" s="4" t="s">
        <v>12</v>
      </c>
      <c r="H7" s="4" t="s">
        <v>13</v>
      </c>
      <c r="I7" s="4" t="s">
        <v>14</v>
      </c>
      <c r="J7" s="4" t="s">
        <v>15</v>
      </c>
      <c r="K7" s="8" t="s">
        <v>23</v>
      </c>
    </row>
    <row r="8" spans="1:11" x14ac:dyDescent="0.35">
      <c r="A8" s="23">
        <v>1</v>
      </c>
      <c r="B8" s="27" t="s">
        <v>127</v>
      </c>
      <c r="C8" s="27" t="s">
        <v>128</v>
      </c>
      <c r="D8" s="7">
        <v>94</v>
      </c>
      <c r="E8" s="7">
        <v>80</v>
      </c>
      <c r="F8" s="6">
        <v>90</v>
      </c>
      <c r="G8" s="6"/>
      <c r="H8" s="6"/>
      <c r="I8" s="6"/>
      <c r="J8" s="6"/>
      <c r="K8" s="29">
        <f>SUM(D8:G8)/4</f>
        <v>66</v>
      </c>
    </row>
    <row r="9" spans="1:11" x14ac:dyDescent="0.35">
      <c r="A9" s="23">
        <f>A8+1</f>
        <v>2</v>
      </c>
      <c r="B9" s="27" t="s">
        <v>129</v>
      </c>
      <c r="C9" s="27" t="s">
        <v>130</v>
      </c>
      <c r="D9" s="7">
        <v>94</v>
      </c>
      <c r="E9" s="7">
        <v>90</v>
      </c>
      <c r="F9" s="6">
        <v>90</v>
      </c>
      <c r="G9" s="6"/>
      <c r="H9" s="6"/>
      <c r="I9" s="6"/>
      <c r="J9" s="6"/>
      <c r="K9" s="29">
        <f t="shared" ref="K9:K20" si="0">SUM(D9:G9)/4</f>
        <v>68.5</v>
      </c>
    </row>
    <row r="10" spans="1:11" x14ac:dyDescent="0.35">
      <c r="A10" s="23">
        <f t="shared" ref="A10:A54" si="1">A9+1</f>
        <v>3</v>
      </c>
      <c r="B10" s="27" t="s">
        <v>131</v>
      </c>
      <c r="C10" s="27" t="s">
        <v>132</v>
      </c>
      <c r="D10" s="7">
        <v>96</v>
      </c>
      <c r="E10" s="7">
        <v>90</v>
      </c>
      <c r="F10" s="6">
        <v>90</v>
      </c>
      <c r="G10" s="6"/>
      <c r="H10" s="6"/>
      <c r="I10" s="6"/>
      <c r="J10" s="6"/>
      <c r="K10" s="29">
        <f t="shared" si="0"/>
        <v>69</v>
      </c>
    </row>
    <row r="11" spans="1:11" x14ac:dyDescent="0.35">
      <c r="A11" s="23">
        <f t="shared" si="1"/>
        <v>4</v>
      </c>
      <c r="B11" s="27" t="s">
        <v>133</v>
      </c>
      <c r="C11" s="27" t="s">
        <v>134</v>
      </c>
      <c r="D11" s="7">
        <v>90</v>
      </c>
      <c r="E11" s="7">
        <v>85</v>
      </c>
      <c r="F11" s="6">
        <v>90</v>
      </c>
      <c r="G11" s="6"/>
      <c r="H11" s="6"/>
      <c r="I11" s="6"/>
      <c r="J11" s="6"/>
      <c r="K11" s="29">
        <f t="shared" si="0"/>
        <v>66.25</v>
      </c>
    </row>
    <row r="12" spans="1:11" x14ac:dyDescent="0.35">
      <c r="A12" s="23">
        <f t="shared" si="1"/>
        <v>5</v>
      </c>
      <c r="B12" s="27" t="s">
        <v>135</v>
      </c>
      <c r="C12" s="27" t="s">
        <v>136</v>
      </c>
      <c r="D12" s="7">
        <v>94</v>
      </c>
      <c r="E12" s="7">
        <v>90</v>
      </c>
      <c r="F12" s="6">
        <v>95</v>
      </c>
      <c r="G12" s="6"/>
      <c r="H12" s="6"/>
      <c r="I12" s="6"/>
      <c r="J12" s="6"/>
      <c r="K12" s="29">
        <f t="shared" si="0"/>
        <v>69.75</v>
      </c>
    </row>
    <row r="13" spans="1:11" x14ac:dyDescent="0.35">
      <c r="A13" s="23">
        <f t="shared" si="1"/>
        <v>6</v>
      </c>
      <c r="B13" s="27" t="s">
        <v>137</v>
      </c>
      <c r="C13" s="27" t="s">
        <v>138</v>
      </c>
      <c r="D13" s="7">
        <v>94</v>
      </c>
      <c r="E13" s="7">
        <v>90</v>
      </c>
      <c r="F13" s="6">
        <v>90</v>
      </c>
      <c r="G13" s="6"/>
      <c r="H13" s="6"/>
      <c r="I13" s="6"/>
      <c r="J13" s="6"/>
      <c r="K13" s="29">
        <f t="shared" si="0"/>
        <v>68.5</v>
      </c>
    </row>
    <row r="14" spans="1:11" x14ac:dyDescent="0.35">
      <c r="A14" s="23">
        <f t="shared" si="1"/>
        <v>7</v>
      </c>
      <c r="B14" s="27" t="s">
        <v>139</v>
      </c>
      <c r="C14" s="27" t="s">
        <v>140</v>
      </c>
      <c r="D14" s="7">
        <v>96</v>
      </c>
      <c r="E14" s="7">
        <v>80</v>
      </c>
      <c r="F14" s="6">
        <v>85</v>
      </c>
      <c r="G14" s="6"/>
      <c r="H14" s="6"/>
      <c r="I14" s="6"/>
      <c r="J14" s="6"/>
      <c r="K14" s="29">
        <f t="shared" si="0"/>
        <v>65.25</v>
      </c>
    </row>
    <row r="15" spans="1:11" x14ac:dyDescent="0.35">
      <c r="A15" s="23">
        <f t="shared" si="1"/>
        <v>8</v>
      </c>
      <c r="B15" s="27" t="s">
        <v>141</v>
      </c>
      <c r="C15" s="27" t="s">
        <v>142</v>
      </c>
      <c r="D15" s="7">
        <v>94</v>
      </c>
      <c r="E15" s="7">
        <v>90</v>
      </c>
      <c r="F15" s="6">
        <v>85</v>
      </c>
      <c r="G15" s="6"/>
      <c r="H15" s="6"/>
      <c r="I15" s="6"/>
      <c r="J15" s="6"/>
      <c r="K15" s="29">
        <f t="shared" si="0"/>
        <v>67.25</v>
      </c>
    </row>
    <row r="16" spans="1:11" x14ac:dyDescent="0.35">
      <c r="A16" s="23">
        <v>9</v>
      </c>
      <c r="B16" s="27" t="s">
        <v>143</v>
      </c>
      <c r="C16" s="27" t="s">
        <v>144</v>
      </c>
      <c r="D16" s="7">
        <v>96</v>
      </c>
      <c r="E16" s="7">
        <v>90</v>
      </c>
      <c r="F16" s="6">
        <v>90</v>
      </c>
      <c r="G16" s="6"/>
      <c r="H16" s="6"/>
      <c r="I16" s="6"/>
      <c r="J16" s="6"/>
      <c r="K16" s="29">
        <f t="shared" si="0"/>
        <v>69</v>
      </c>
    </row>
    <row r="17" spans="1:11" x14ac:dyDescent="0.35">
      <c r="A17" s="23">
        <v>10</v>
      </c>
      <c r="B17" s="27" t="s">
        <v>145</v>
      </c>
      <c r="C17" s="27" t="s">
        <v>146</v>
      </c>
      <c r="D17" s="7">
        <v>92</v>
      </c>
      <c r="E17" s="7">
        <v>80</v>
      </c>
      <c r="F17" s="6">
        <v>85</v>
      </c>
      <c r="G17" s="6"/>
      <c r="H17" s="6"/>
      <c r="I17" s="6"/>
      <c r="J17" s="6"/>
      <c r="K17" s="29">
        <f t="shared" si="0"/>
        <v>64.25</v>
      </c>
    </row>
    <row r="18" spans="1:11" x14ac:dyDescent="0.35">
      <c r="A18" s="23">
        <v>11</v>
      </c>
      <c r="B18" s="27" t="s">
        <v>147</v>
      </c>
      <c r="C18" s="27" t="s">
        <v>148</v>
      </c>
      <c r="D18" s="7">
        <v>96</v>
      </c>
      <c r="E18" s="7">
        <v>80</v>
      </c>
      <c r="F18" s="6">
        <v>85</v>
      </c>
      <c r="G18" s="6"/>
      <c r="H18" s="6"/>
      <c r="I18" s="6"/>
      <c r="J18" s="6"/>
      <c r="K18" s="29">
        <f t="shared" si="0"/>
        <v>65.25</v>
      </c>
    </row>
    <row r="19" spans="1:11" x14ac:dyDescent="0.35">
      <c r="A19" s="23">
        <v>12</v>
      </c>
      <c r="B19" s="27" t="s">
        <v>149</v>
      </c>
      <c r="C19" s="27" t="s">
        <v>150</v>
      </c>
      <c r="D19" s="7">
        <v>94</v>
      </c>
      <c r="E19" s="7">
        <v>80</v>
      </c>
      <c r="F19" s="6">
        <v>80</v>
      </c>
      <c r="G19" s="6"/>
      <c r="H19" s="6"/>
      <c r="I19" s="6"/>
      <c r="J19" s="6"/>
      <c r="K19" s="29">
        <f t="shared" si="0"/>
        <v>63.5</v>
      </c>
    </row>
    <row r="20" spans="1:11" x14ac:dyDescent="0.35">
      <c r="A20" s="23">
        <v>13</v>
      </c>
      <c r="B20" s="27" t="s">
        <v>151</v>
      </c>
      <c r="C20" s="27" t="s">
        <v>152</v>
      </c>
      <c r="D20" s="7">
        <v>96</v>
      </c>
      <c r="E20" s="7">
        <v>85</v>
      </c>
      <c r="F20" s="6">
        <v>80</v>
      </c>
      <c r="G20" s="6"/>
      <c r="H20" s="6"/>
      <c r="I20" s="6"/>
      <c r="J20" s="6"/>
      <c r="K20" s="29">
        <f t="shared" si="0"/>
        <v>65.25</v>
      </c>
    </row>
    <row r="21" spans="1:11" x14ac:dyDescent="0.35">
      <c r="A21" s="23">
        <v>14</v>
      </c>
      <c r="B21" s="7"/>
      <c r="C21" s="25"/>
      <c r="D21" s="3"/>
      <c r="E21" s="3"/>
      <c r="F21" s="4"/>
      <c r="G21" s="4"/>
      <c r="H21" s="4"/>
      <c r="I21" s="4"/>
      <c r="J21" s="4"/>
      <c r="K21" s="9">
        <f t="shared" ref="K21:K35" si="2">SUM(D21:H21)/5</f>
        <v>0</v>
      </c>
    </row>
    <row r="22" spans="1:11" x14ac:dyDescent="0.35">
      <c r="A22" s="23">
        <v>15</v>
      </c>
      <c r="B22" s="7"/>
      <c r="C22" s="25"/>
      <c r="D22" s="3"/>
      <c r="E22" s="3"/>
      <c r="F22" s="4"/>
      <c r="G22" s="4"/>
      <c r="H22" s="4"/>
      <c r="I22" s="4"/>
      <c r="J22" s="4"/>
      <c r="K22" s="9">
        <f t="shared" si="2"/>
        <v>0</v>
      </c>
    </row>
    <row r="23" spans="1:11" x14ac:dyDescent="0.35">
      <c r="A23" s="23">
        <v>16</v>
      </c>
      <c r="B23" s="7"/>
      <c r="C23" s="25"/>
      <c r="D23" s="3"/>
      <c r="E23" s="3"/>
      <c r="F23" s="4"/>
      <c r="G23" s="4"/>
      <c r="H23" s="4"/>
      <c r="I23" s="4"/>
      <c r="J23" s="4"/>
      <c r="K23" s="9">
        <f t="shared" si="2"/>
        <v>0</v>
      </c>
    </row>
    <row r="24" spans="1:11" x14ac:dyDescent="0.35">
      <c r="A24" s="23">
        <v>17</v>
      </c>
      <c r="B24" s="7"/>
      <c r="C24" s="25"/>
      <c r="D24" s="3"/>
      <c r="E24" s="3"/>
      <c r="F24" s="4"/>
      <c r="G24" s="4"/>
      <c r="H24" s="4"/>
      <c r="I24" s="4"/>
      <c r="J24" s="4"/>
      <c r="K24" s="9">
        <f t="shared" si="2"/>
        <v>0</v>
      </c>
    </row>
    <row r="25" spans="1:11" x14ac:dyDescent="0.35">
      <c r="A25" s="23">
        <v>18</v>
      </c>
      <c r="B25" s="7"/>
      <c r="C25" s="25"/>
      <c r="D25" s="3"/>
      <c r="E25" s="3"/>
      <c r="F25" s="4"/>
      <c r="G25" s="4"/>
      <c r="H25" s="4"/>
      <c r="I25" s="4"/>
      <c r="J25" s="4"/>
      <c r="K25" s="9">
        <f t="shared" si="2"/>
        <v>0</v>
      </c>
    </row>
    <row r="26" spans="1:11" x14ac:dyDescent="0.35">
      <c r="A26" s="23">
        <v>19</v>
      </c>
      <c r="B26" s="7"/>
      <c r="C26" s="7"/>
      <c r="D26" s="3"/>
      <c r="E26" s="3"/>
      <c r="F26" s="4"/>
      <c r="G26" s="4"/>
      <c r="H26" s="4"/>
      <c r="I26" s="4"/>
      <c r="J26" s="4"/>
      <c r="K26" s="9">
        <f t="shared" si="2"/>
        <v>0</v>
      </c>
    </row>
    <row r="27" spans="1:11" x14ac:dyDescent="0.35">
      <c r="A27" s="23">
        <v>20</v>
      </c>
      <c r="B27" s="7"/>
      <c r="C27" s="7"/>
      <c r="D27" s="3"/>
      <c r="E27" s="3"/>
      <c r="F27" s="4"/>
      <c r="G27" s="4"/>
      <c r="H27" s="4"/>
      <c r="I27" s="4"/>
      <c r="J27" s="4"/>
      <c r="K27" s="9">
        <f t="shared" si="2"/>
        <v>0</v>
      </c>
    </row>
    <row r="28" spans="1:11" x14ac:dyDescent="0.35">
      <c r="A28" s="23">
        <v>21</v>
      </c>
      <c r="B28" s="7"/>
      <c r="C28" s="7"/>
      <c r="D28" s="3"/>
      <c r="E28" s="3"/>
      <c r="F28" s="4"/>
      <c r="G28" s="4"/>
      <c r="H28" s="4"/>
      <c r="I28" s="4"/>
      <c r="J28" s="4"/>
      <c r="K28" s="9">
        <f t="shared" si="2"/>
        <v>0</v>
      </c>
    </row>
    <row r="29" spans="1:11" x14ac:dyDescent="0.35">
      <c r="A29" s="23">
        <v>22</v>
      </c>
      <c r="B29" s="7"/>
      <c r="C29" s="7"/>
      <c r="D29" s="3"/>
      <c r="E29" s="3"/>
      <c r="F29" s="4"/>
      <c r="G29" s="4"/>
      <c r="H29" s="4"/>
      <c r="I29" s="4"/>
      <c r="J29" s="4"/>
      <c r="K29" s="9">
        <f t="shared" si="2"/>
        <v>0</v>
      </c>
    </row>
    <row r="30" spans="1:11" x14ac:dyDescent="0.35">
      <c r="A30" s="23">
        <f>A29+1</f>
        <v>23</v>
      </c>
      <c r="B30" s="7"/>
      <c r="C30" s="7"/>
      <c r="D30" s="3"/>
      <c r="E30" s="3"/>
      <c r="F30" s="4"/>
      <c r="G30" s="4"/>
      <c r="H30" s="4"/>
      <c r="I30" s="4"/>
      <c r="J30" s="4"/>
      <c r="K30" s="9">
        <f t="shared" si="2"/>
        <v>0</v>
      </c>
    </row>
    <row r="31" spans="1:11" x14ac:dyDescent="0.35">
      <c r="A31" s="23">
        <f t="shared" si="1"/>
        <v>24</v>
      </c>
      <c r="B31" s="7"/>
      <c r="C31" s="7"/>
      <c r="D31" s="3"/>
      <c r="E31" s="3"/>
      <c r="F31" s="4"/>
      <c r="G31" s="4"/>
      <c r="H31" s="4"/>
      <c r="I31" s="4"/>
      <c r="J31" s="4"/>
      <c r="K31" s="9">
        <f t="shared" si="2"/>
        <v>0</v>
      </c>
    </row>
    <row r="32" spans="1:11" x14ac:dyDescent="0.35">
      <c r="A32" s="23">
        <f t="shared" si="1"/>
        <v>25</v>
      </c>
      <c r="B32" s="7"/>
      <c r="C32" s="7"/>
      <c r="D32" s="3"/>
      <c r="E32" s="3"/>
      <c r="F32" s="4"/>
      <c r="G32" s="4"/>
      <c r="H32" s="4"/>
      <c r="I32" s="4"/>
      <c r="J32" s="4"/>
      <c r="K32" s="9">
        <f t="shared" si="2"/>
        <v>0</v>
      </c>
    </row>
    <row r="33" spans="1:11" x14ac:dyDescent="0.35">
      <c r="A33" s="23">
        <f t="shared" si="1"/>
        <v>26</v>
      </c>
      <c r="B33" s="7"/>
      <c r="C33" s="7"/>
      <c r="D33" s="3"/>
      <c r="E33" s="3"/>
      <c r="F33" s="4"/>
      <c r="G33" s="4"/>
      <c r="H33" s="4"/>
      <c r="I33" s="4"/>
      <c r="J33" s="4"/>
      <c r="K33" s="9">
        <f t="shared" si="2"/>
        <v>0</v>
      </c>
    </row>
    <row r="34" spans="1:11" x14ac:dyDescent="0.35">
      <c r="A34" s="23">
        <f t="shared" si="1"/>
        <v>27</v>
      </c>
      <c r="B34" s="7"/>
      <c r="C34" s="7"/>
      <c r="D34" s="3"/>
      <c r="E34" s="3"/>
      <c r="F34" s="4"/>
      <c r="G34" s="4"/>
      <c r="H34" s="4"/>
      <c r="I34" s="4"/>
      <c r="J34" s="4"/>
      <c r="K34" s="9">
        <f t="shared" si="2"/>
        <v>0</v>
      </c>
    </row>
    <row r="35" spans="1:11" x14ac:dyDescent="0.35">
      <c r="A35" s="23">
        <f t="shared" si="1"/>
        <v>28</v>
      </c>
      <c r="B35" s="6"/>
      <c r="C35" s="7"/>
      <c r="D35" s="24"/>
      <c r="E35" s="4"/>
      <c r="F35" s="4"/>
      <c r="G35" s="4"/>
      <c r="H35" s="4"/>
      <c r="I35" s="4"/>
      <c r="J35" s="4"/>
      <c r="K35" s="9">
        <f t="shared" si="2"/>
        <v>0</v>
      </c>
    </row>
    <row r="36" spans="1:11" x14ac:dyDescent="0.35">
      <c r="A36" s="23">
        <f t="shared" si="1"/>
        <v>29</v>
      </c>
      <c r="B36" s="6"/>
      <c r="C36" s="7"/>
      <c r="D36" s="24"/>
      <c r="E36" s="4"/>
      <c r="F36" s="4"/>
      <c r="G36" s="4"/>
      <c r="H36" s="4"/>
      <c r="I36" s="4"/>
      <c r="J36" s="4"/>
      <c r="K36" s="9">
        <v>0</v>
      </c>
    </row>
    <row r="37" spans="1:11" x14ac:dyDescent="0.35">
      <c r="A37" s="23">
        <f t="shared" si="1"/>
        <v>30</v>
      </c>
      <c r="B37" s="6"/>
      <c r="C37" s="7"/>
      <c r="D37" s="24"/>
      <c r="E37" s="4"/>
      <c r="F37" s="4"/>
      <c r="G37" s="4"/>
      <c r="H37" s="4"/>
      <c r="I37" s="4"/>
      <c r="J37" s="4"/>
      <c r="K37" s="9">
        <v>0</v>
      </c>
    </row>
    <row r="38" spans="1:11" x14ac:dyDescent="0.35">
      <c r="A38" s="6">
        <f t="shared" si="1"/>
        <v>31</v>
      </c>
      <c r="B38" s="6"/>
      <c r="C38" s="7"/>
      <c r="D38" s="4"/>
      <c r="E38" s="4"/>
      <c r="F38" s="4"/>
      <c r="G38" s="4"/>
      <c r="H38" s="4"/>
      <c r="I38" s="4"/>
      <c r="J38" s="4"/>
      <c r="K38" s="9">
        <v>0</v>
      </c>
    </row>
    <row r="39" spans="1:11" x14ac:dyDescent="0.35">
      <c r="A39" s="6">
        <f t="shared" si="1"/>
        <v>32</v>
      </c>
      <c r="B39" s="6"/>
      <c r="C39" s="7"/>
      <c r="D39" s="4"/>
      <c r="E39" s="4"/>
      <c r="F39" s="4"/>
      <c r="G39" s="4"/>
      <c r="H39" s="4"/>
      <c r="I39" s="4"/>
      <c r="J39" s="4"/>
      <c r="K39" s="9">
        <v>0</v>
      </c>
    </row>
    <row r="40" spans="1:11" x14ac:dyDescent="0.35">
      <c r="A40" s="6">
        <f t="shared" si="1"/>
        <v>33</v>
      </c>
      <c r="B40" s="6"/>
      <c r="C40" s="7"/>
      <c r="D40" s="4"/>
      <c r="E40" s="4"/>
      <c r="F40" s="4"/>
      <c r="G40" s="4"/>
      <c r="H40" s="4"/>
      <c r="I40" s="4"/>
      <c r="J40" s="4"/>
      <c r="K40" s="9">
        <v>0</v>
      </c>
    </row>
    <row r="41" spans="1:11" x14ac:dyDescent="0.35">
      <c r="A41" s="6">
        <f t="shared" si="1"/>
        <v>34</v>
      </c>
      <c r="B41" s="6"/>
      <c r="C41" s="7"/>
      <c r="D41" s="4"/>
      <c r="E41" s="4"/>
      <c r="F41" s="4"/>
      <c r="G41" s="4"/>
      <c r="H41" s="4"/>
      <c r="I41" s="4"/>
      <c r="J41" s="4"/>
      <c r="K41" s="9">
        <v>0</v>
      </c>
    </row>
    <row r="42" spans="1:11" x14ac:dyDescent="0.35">
      <c r="A42" s="6">
        <f t="shared" si="1"/>
        <v>35</v>
      </c>
      <c r="B42" s="6"/>
      <c r="C42" s="7"/>
      <c r="D42" s="4"/>
      <c r="E42" s="4"/>
      <c r="F42" s="4"/>
      <c r="G42" s="4"/>
      <c r="H42" s="4"/>
      <c r="I42" s="4"/>
      <c r="J42" s="4"/>
      <c r="K42" s="9">
        <f t="shared" ref="K42:K54" si="3">SUM(D42:J42)/7</f>
        <v>0</v>
      </c>
    </row>
    <row r="43" spans="1:11" x14ac:dyDescent="0.35">
      <c r="A43" s="6">
        <f t="shared" si="1"/>
        <v>36</v>
      </c>
      <c r="B43" s="6"/>
      <c r="C43" s="7"/>
      <c r="D43" s="4"/>
      <c r="E43" s="4"/>
      <c r="F43" s="4"/>
      <c r="G43" s="4"/>
      <c r="H43" s="4"/>
      <c r="I43" s="4"/>
      <c r="J43" s="4"/>
      <c r="K43" s="9">
        <f t="shared" si="3"/>
        <v>0</v>
      </c>
    </row>
    <row r="44" spans="1:11" x14ac:dyDescent="0.35">
      <c r="A44" s="6">
        <f t="shared" si="1"/>
        <v>37</v>
      </c>
      <c r="B44" s="6"/>
      <c r="C44" s="7"/>
      <c r="D44" s="4"/>
      <c r="E44" s="4"/>
      <c r="F44" s="4"/>
      <c r="G44" s="4"/>
      <c r="H44" s="4"/>
      <c r="I44" s="4"/>
      <c r="J44" s="4"/>
      <c r="K44" s="9">
        <f t="shared" si="3"/>
        <v>0</v>
      </c>
    </row>
    <row r="45" spans="1:11" x14ac:dyDescent="0.35">
      <c r="A45" s="6">
        <f t="shared" si="1"/>
        <v>38</v>
      </c>
      <c r="B45" s="6"/>
      <c r="C45" s="7"/>
      <c r="D45" s="4"/>
      <c r="E45" s="4"/>
      <c r="F45" s="4"/>
      <c r="G45" s="4"/>
      <c r="H45" s="4"/>
      <c r="I45" s="4"/>
      <c r="J45" s="4"/>
      <c r="K45" s="9">
        <f t="shared" si="3"/>
        <v>0</v>
      </c>
    </row>
    <row r="46" spans="1:11" x14ac:dyDescent="0.35">
      <c r="A46" s="6">
        <f t="shared" si="1"/>
        <v>39</v>
      </c>
      <c r="B46" s="7"/>
      <c r="C46" s="7"/>
      <c r="D46" s="4"/>
      <c r="E46" s="4"/>
      <c r="F46" s="4"/>
      <c r="G46" s="4"/>
      <c r="H46" s="4"/>
      <c r="I46" s="4"/>
      <c r="J46" s="4"/>
      <c r="K46" s="9">
        <f t="shared" si="3"/>
        <v>0</v>
      </c>
    </row>
    <row r="47" spans="1:11" x14ac:dyDescent="0.35">
      <c r="A47" s="6">
        <f t="shared" si="1"/>
        <v>40</v>
      </c>
      <c r="B47" s="7"/>
      <c r="C47" s="7"/>
      <c r="D47" s="4"/>
      <c r="E47" s="4"/>
      <c r="F47" s="4"/>
      <c r="G47" s="4"/>
      <c r="H47" s="4"/>
      <c r="I47" s="4"/>
      <c r="J47" s="4"/>
      <c r="K47" s="9">
        <f t="shared" si="3"/>
        <v>0</v>
      </c>
    </row>
    <row r="48" spans="1:11" x14ac:dyDescent="0.35">
      <c r="A48" s="6">
        <f t="shared" si="1"/>
        <v>41</v>
      </c>
      <c r="B48" s="7"/>
      <c r="C48" s="7"/>
      <c r="D48" s="4"/>
      <c r="E48" s="4"/>
      <c r="F48" s="4"/>
      <c r="G48" s="4"/>
      <c r="H48" s="4"/>
      <c r="I48" s="4"/>
      <c r="J48" s="4"/>
      <c r="K48" s="9">
        <f t="shared" si="3"/>
        <v>0</v>
      </c>
    </row>
    <row r="49" spans="1:11" x14ac:dyDescent="0.35">
      <c r="A49" s="6">
        <f t="shared" si="1"/>
        <v>42</v>
      </c>
      <c r="B49" s="7"/>
      <c r="C49" s="7"/>
      <c r="D49" s="4"/>
      <c r="E49" s="4"/>
      <c r="F49" s="4"/>
      <c r="G49" s="4"/>
      <c r="H49" s="4"/>
      <c r="I49" s="4"/>
      <c r="J49" s="4"/>
      <c r="K49" s="9">
        <f t="shared" si="3"/>
        <v>0</v>
      </c>
    </row>
    <row r="50" spans="1:11" x14ac:dyDescent="0.35">
      <c r="A50" s="6">
        <f t="shared" si="1"/>
        <v>43</v>
      </c>
      <c r="B50" s="7"/>
      <c r="C50" s="7"/>
      <c r="D50" s="4"/>
      <c r="E50" s="4"/>
      <c r="F50" s="4"/>
      <c r="G50" s="4"/>
      <c r="H50" s="4"/>
      <c r="I50" s="4"/>
      <c r="J50" s="4"/>
      <c r="K50" s="9">
        <f t="shared" si="3"/>
        <v>0</v>
      </c>
    </row>
    <row r="51" spans="1:11" x14ac:dyDescent="0.35">
      <c r="A51" s="6">
        <f t="shared" si="1"/>
        <v>44</v>
      </c>
      <c r="B51" s="7"/>
      <c r="C51" s="7"/>
      <c r="D51" s="4"/>
      <c r="E51" s="4"/>
      <c r="F51" s="4"/>
      <c r="G51" s="4"/>
      <c r="H51" s="4"/>
      <c r="I51" s="4"/>
      <c r="J51" s="4"/>
      <c r="K51" s="9">
        <f t="shared" si="3"/>
        <v>0</v>
      </c>
    </row>
    <row r="52" spans="1:11" x14ac:dyDescent="0.35">
      <c r="A52" s="6">
        <f t="shared" si="1"/>
        <v>45</v>
      </c>
      <c r="B52" s="7"/>
      <c r="C52" s="7"/>
      <c r="D52" s="4"/>
      <c r="E52" s="4"/>
      <c r="F52" s="4"/>
      <c r="G52" s="4"/>
      <c r="H52" s="4"/>
      <c r="I52" s="4"/>
      <c r="J52" s="4"/>
      <c r="K52" s="9">
        <f t="shared" si="3"/>
        <v>0</v>
      </c>
    </row>
    <row r="53" spans="1:11" x14ac:dyDescent="0.35">
      <c r="A53" s="6">
        <f t="shared" si="1"/>
        <v>46</v>
      </c>
      <c r="B53" s="7"/>
      <c r="C53" s="7"/>
      <c r="D53" s="4"/>
      <c r="E53" s="4"/>
      <c r="F53" s="4"/>
      <c r="G53" s="4"/>
      <c r="H53" s="4"/>
      <c r="I53" s="4"/>
      <c r="J53" s="4"/>
      <c r="K53" s="9">
        <f t="shared" si="3"/>
        <v>0</v>
      </c>
    </row>
    <row r="54" spans="1:11" x14ac:dyDescent="0.35">
      <c r="A54" s="6">
        <f t="shared" si="1"/>
        <v>47</v>
      </c>
      <c r="B54" s="3"/>
      <c r="C54" s="18"/>
      <c r="D54" s="3"/>
      <c r="E54" s="3"/>
      <c r="F54" s="3"/>
      <c r="G54" s="3"/>
      <c r="H54" s="3"/>
      <c r="I54" s="3"/>
      <c r="J54" s="3"/>
      <c r="K54" s="9">
        <f t="shared" si="3"/>
        <v>0</v>
      </c>
    </row>
    <row r="55" spans="1:11" x14ac:dyDescent="0.35">
      <c r="C55" s="19" t="s">
        <v>19</v>
      </c>
      <c r="D55" s="10">
        <f t="shared" ref="D55:J55" si="4">COUNTIF(D8:D54,"&gt;=70")</f>
        <v>13</v>
      </c>
      <c r="E55" s="10">
        <f t="shared" si="4"/>
        <v>13</v>
      </c>
      <c r="F55" s="10">
        <f t="shared" si="4"/>
        <v>13</v>
      </c>
      <c r="G55" s="10">
        <f t="shared" si="4"/>
        <v>0</v>
      </c>
      <c r="H55" s="10">
        <f t="shared" si="4"/>
        <v>0</v>
      </c>
      <c r="I55" s="10">
        <f t="shared" si="4"/>
        <v>0</v>
      </c>
      <c r="J55" s="10">
        <f t="shared" si="4"/>
        <v>0</v>
      </c>
      <c r="K55" s="14">
        <f>COUNTIF(K8:K49,"&gt;=70")</f>
        <v>0</v>
      </c>
    </row>
    <row r="56" spans="1:11" x14ac:dyDescent="0.35">
      <c r="C56" s="20" t="s">
        <v>20</v>
      </c>
      <c r="D56" s="11">
        <f t="shared" ref="D56:K56" si="5">COUNTIF(D8:D54,"&lt;70")</f>
        <v>0</v>
      </c>
      <c r="E56" s="11">
        <f t="shared" si="5"/>
        <v>0</v>
      </c>
      <c r="F56" s="11">
        <f t="shared" si="5"/>
        <v>0</v>
      </c>
      <c r="G56" s="11">
        <f t="shared" si="5"/>
        <v>0</v>
      </c>
      <c r="H56" s="11">
        <f t="shared" si="5"/>
        <v>0</v>
      </c>
      <c r="I56" s="11">
        <f t="shared" si="5"/>
        <v>0</v>
      </c>
      <c r="J56" s="11">
        <f t="shared" si="5"/>
        <v>0</v>
      </c>
      <c r="K56" s="11">
        <f t="shared" si="5"/>
        <v>47</v>
      </c>
    </row>
    <row r="57" spans="1:11" x14ac:dyDescent="0.35">
      <c r="C57" s="20" t="s">
        <v>21</v>
      </c>
      <c r="D57" s="11">
        <f t="shared" ref="D57:K57" si="6">COUNT(D8:D54)</f>
        <v>13</v>
      </c>
      <c r="E57" s="11">
        <f t="shared" si="6"/>
        <v>13</v>
      </c>
      <c r="F57" s="11">
        <f t="shared" si="6"/>
        <v>13</v>
      </c>
      <c r="G57" s="11">
        <f t="shared" si="6"/>
        <v>0</v>
      </c>
      <c r="H57" s="11">
        <f t="shared" si="6"/>
        <v>0</v>
      </c>
      <c r="I57" s="11">
        <f t="shared" si="6"/>
        <v>0</v>
      </c>
      <c r="J57" s="11">
        <f t="shared" si="6"/>
        <v>0</v>
      </c>
      <c r="K57" s="11">
        <f t="shared" si="6"/>
        <v>47</v>
      </c>
    </row>
    <row r="58" spans="1:11" x14ac:dyDescent="0.35">
      <c r="C58" s="21" t="s">
        <v>16</v>
      </c>
      <c r="D58" s="12">
        <f>D55/D57</f>
        <v>1</v>
      </c>
      <c r="E58" s="13">
        <f t="shared" ref="E58:K58" si="7">E55/E57</f>
        <v>1</v>
      </c>
      <c r="F58" s="13">
        <f t="shared" si="7"/>
        <v>1</v>
      </c>
      <c r="G58" s="13" t="e">
        <f t="shared" si="7"/>
        <v>#DIV/0!</v>
      </c>
      <c r="H58" s="13" t="e">
        <f t="shared" si="7"/>
        <v>#DIV/0!</v>
      </c>
      <c r="I58" s="13" t="e">
        <f t="shared" si="7"/>
        <v>#DIV/0!</v>
      </c>
      <c r="J58" s="13" t="e">
        <f t="shared" si="7"/>
        <v>#DIV/0!</v>
      </c>
      <c r="K58" s="13">
        <f t="shared" si="7"/>
        <v>0</v>
      </c>
    </row>
    <row r="59" spans="1:11" x14ac:dyDescent="0.35">
      <c r="C59" s="21" t="s">
        <v>17</v>
      </c>
      <c r="D59" s="12">
        <f>D56/D57</f>
        <v>0</v>
      </c>
      <c r="E59" s="12">
        <f t="shared" ref="E59:K59" si="8">E56/E57</f>
        <v>0</v>
      </c>
      <c r="F59" s="13">
        <f t="shared" si="8"/>
        <v>0</v>
      </c>
      <c r="G59" s="13" t="e">
        <f t="shared" si="8"/>
        <v>#DIV/0!</v>
      </c>
      <c r="H59" s="13" t="e">
        <f t="shared" si="8"/>
        <v>#DIV/0!</v>
      </c>
      <c r="I59" s="13" t="e">
        <f t="shared" si="8"/>
        <v>#DIV/0!</v>
      </c>
      <c r="J59" s="13" t="e">
        <f t="shared" si="8"/>
        <v>#DIV/0!</v>
      </c>
      <c r="K59" s="13">
        <f t="shared" si="8"/>
        <v>1</v>
      </c>
    </row>
    <row r="61" spans="1:11" x14ac:dyDescent="0.35">
      <c r="B61" s="1"/>
      <c r="C61" s="1"/>
    </row>
    <row r="62" spans="1:11" x14ac:dyDescent="0.35">
      <c r="D62" s="36"/>
      <c r="E62" s="36"/>
      <c r="F62" s="36"/>
      <c r="G62" s="36"/>
      <c r="H62" s="36"/>
      <c r="I62" s="36"/>
      <c r="J62" s="36"/>
    </row>
    <row r="63" spans="1:11" x14ac:dyDescent="0.35">
      <c r="D63" s="31" t="s">
        <v>18</v>
      </c>
      <c r="E63" s="31"/>
      <c r="F63" s="31"/>
      <c r="G63" s="31"/>
      <c r="H63" s="31"/>
      <c r="I63" s="31"/>
      <c r="J63" s="31"/>
    </row>
  </sheetData>
  <mergeCells count="6">
    <mergeCell ref="D63:J63"/>
    <mergeCell ref="A1:J1"/>
    <mergeCell ref="B2:J2"/>
    <mergeCell ref="H3:I3"/>
    <mergeCell ref="D5:E5"/>
    <mergeCell ref="D62:J6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EB45C-0B75-4F61-96E5-7D1DE5370FBB}">
  <dimension ref="A1:K63"/>
  <sheetViews>
    <sheetView topLeftCell="A7" workbookViewId="0">
      <selection activeCell="P21" sqref="P21"/>
    </sheetView>
  </sheetViews>
  <sheetFormatPr baseColWidth="10" defaultRowHeight="14.5" x14ac:dyDescent="0.35"/>
  <cols>
    <col min="1" max="1" width="3.81640625" customWidth="1"/>
    <col min="2" max="2" width="10.36328125" customWidth="1"/>
    <col min="3" max="3" width="40.6328125" customWidth="1"/>
    <col min="4" max="4" width="4.90625" customWidth="1"/>
    <col min="5" max="5" width="5.1796875" customWidth="1"/>
    <col min="6" max="6" width="5" customWidth="1"/>
    <col min="7" max="7" width="5.54296875" customWidth="1"/>
    <col min="8" max="8" width="5" customWidth="1"/>
    <col min="9" max="9" width="4.7265625" customWidth="1"/>
    <col min="10" max="10" width="5.7265625" customWidth="1"/>
    <col min="11" max="11" width="9.7265625" customWidth="1"/>
  </cols>
  <sheetData>
    <row r="1" spans="1:11" ht="15.5" x14ac:dyDescent="0.35">
      <c r="A1" s="32" t="s">
        <v>9</v>
      </c>
      <c r="B1" s="32"/>
      <c r="C1" s="32"/>
      <c r="D1" s="32"/>
      <c r="E1" s="32"/>
      <c r="F1" s="32"/>
      <c r="G1" s="32"/>
      <c r="H1" s="32"/>
      <c r="I1" s="32"/>
      <c r="J1" s="32"/>
      <c r="K1" s="2"/>
    </row>
    <row r="2" spans="1:11" x14ac:dyDescent="0.35">
      <c r="B2" s="33" t="s">
        <v>8</v>
      </c>
      <c r="C2" s="33"/>
      <c r="D2" s="33"/>
      <c r="E2" s="33"/>
      <c r="F2" s="33"/>
      <c r="G2" s="33"/>
      <c r="H2" s="33"/>
      <c r="I2" s="33"/>
      <c r="J2" s="33"/>
      <c r="K2" s="1"/>
    </row>
    <row r="3" spans="1:11" x14ac:dyDescent="0.35">
      <c r="B3" t="s">
        <v>0</v>
      </c>
      <c r="C3" s="16" t="s">
        <v>83</v>
      </c>
      <c r="D3" s="5" t="s">
        <v>1</v>
      </c>
      <c r="E3" s="16" t="s">
        <v>84</v>
      </c>
      <c r="G3" t="s">
        <v>2</v>
      </c>
      <c r="H3" s="34">
        <v>45749</v>
      </c>
      <c r="I3" s="34"/>
    </row>
    <row r="4" spans="1:11" x14ac:dyDescent="0.35">
      <c r="C4" s="5"/>
    </row>
    <row r="5" spans="1:11" x14ac:dyDescent="0.35">
      <c r="B5" t="s">
        <v>3</v>
      </c>
      <c r="C5" s="15" t="s">
        <v>79</v>
      </c>
      <c r="D5" s="35" t="s">
        <v>22</v>
      </c>
      <c r="E5" s="35"/>
      <c r="F5" s="22" t="s">
        <v>41</v>
      </c>
      <c r="G5" s="22"/>
      <c r="H5" s="22"/>
      <c r="I5" s="22"/>
      <c r="J5" s="22"/>
    </row>
    <row r="7" spans="1:11" x14ac:dyDescent="0.35">
      <c r="A7" s="18" t="s">
        <v>4</v>
      </c>
      <c r="B7" s="3" t="s">
        <v>6</v>
      </c>
      <c r="C7" s="3" t="s">
        <v>5</v>
      </c>
      <c r="D7" s="4" t="s">
        <v>7</v>
      </c>
      <c r="E7" s="4" t="s">
        <v>10</v>
      </c>
      <c r="F7" s="4" t="s">
        <v>11</v>
      </c>
      <c r="G7" s="4" t="s">
        <v>12</v>
      </c>
      <c r="H7" s="4" t="s">
        <v>13</v>
      </c>
      <c r="I7" s="4" t="s">
        <v>14</v>
      </c>
      <c r="J7" s="4" t="s">
        <v>15</v>
      </c>
      <c r="K7" s="8" t="s">
        <v>23</v>
      </c>
    </row>
    <row r="8" spans="1:11" ht="14.5" customHeight="1" x14ac:dyDescent="0.35">
      <c r="A8" s="23">
        <v>1</v>
      </c>
      <c r="B8" s="27" t="s">
        <v>85</v>
      </c>
      <c r="C8" s="28" t="s">
        <v>86</v>
      </c>
      <c r="D8" s="7">
        <v>100</v>
      </c>
      <c r="E8" s="7">
        <v>90</v>
      </c>
      <c r="F8" s="6">
        <v>90</v>
      </c>
      <c r="G8" s="6"/>
      <c r="H8" s="6"/>
      <c r="I8" s="6"/>
      <c r="J8" s="6"/>
      <c r="K8" s="29">
        <f>SUM(D8:H8)/5</f>
        <v>56</v>
      </c>
    </row>
    <row r="9" spans="1:11" ht="14.5" customHeight="1" x14ac:dyDescent="0.35">
      <c r="A9" s="23">
        <f>A8+1</f>
        <v>2</v>
      </c>
      <c r="B9" s="27" t="s">
        <v>87</v>
      </c>
      <c r="C9" s="28" t="s">
        <v>88</v>
      </c>
      <c r="D9" s="7">
        <v>100</v>
      </c>
      <c r="E9" s="7">
        <v>90</v>
      </c>
      <c r="F9" s="6">
        <v>85</v>
      </c>
      <c r="G9" s="6"/>
      <c r="H9" s="6"/>
      <c r="I9" s="6"/>
      <c r="J9" s="6"/>
      <c r="K9" s="29">
        <f t="shared" ref="K9:K35" si="0">SUM(D9:H9)/5</f>
        <v>55</v>
      </c>
    </row>
    <row r="10" spans="1:11" ht="14.5" customHeight="1" x14ac:dyDescent="0.35">
      <c r="A10" s="23">
        <f t="shared" ref="A10:A54" si="1">A9+1</f>
        <v>3</v>
      </c>
      <c r="B10" s="27" t="s">
        <v>89</v>
      </c>
      <c r="C10" s="27" t="s">
        <v>90</v>
      </c>
      <c r="D10" s="7">
        <v>100</v>
      </c>
      <c r="E10" s="7">
        <v>90</v>
      </c>
      <c r="F10" s="6">
        <v>90</v>
      </c>
      <c r="G10" s="6"/>
      <c r="H10" s="6"/>
      <c r="I10" s="6"/>
      <c r="J10" s="6"/>
      <c r="K10" s="29">
        <f t="shared" si="0"/>
        <v>56</v>
      </c>
    </row>
    <row r="11" spans="1:11" ht="14.5" customHeight="1" x14ac:dyDescent="0.35">
      <c r="A11" s="23">
        <f t="shared" si="1"/>
        <v>4</v>
      </c>
      <c r="B11" s="27" t="s">
        <v>91</v>
      </c>
      <c r="C11" s="27" t="s">
        <v>92</v>
      </c>
      <c r="D11" s="7">
        <v>100</v>
      </c>
      <c r="E11" s="7">
        <v>90</v>
      </c>
      <c r="F11" s="6">
        <v>85</v>
      </c>
      <c r="G11" s="6"/>
      <c r="H11" s="6"/>
      <c r="I11" s="6"/>
      <c r="J11" s="6"/>
      <c r="K11" s="29">
        <f t="shared" si="0"/>
        <v>55</v>
      </c>
    </row>
    <row r="12" spans="1:11" ht="14.5" customHeight="1" x14ac:dyDescent="0.35">
      <c r="A12" s="23">
        <f t="shared" si="1"/>
        <v>5</v>
      </c>
      <c r="B12" s="27" t="s">
        <v>93</v>
      </c>
      <c r="C12" s="27" t="s">
        <v>94</v>
      </c>
      <c r="D12" s="7">
        <v>100</v>
      </c>
      <c r="E12" s="7">
        <v>85</v>
      </c>
      <c r="F12" s="6">
        <v>85</v>
      </c>
      <c r="G12" s="6"/>
      <c r="H12" s="6"/>
      <c r="I12" s="6"/>
      <c r="J12" s="6"/>
      <c r="K12" s="29">
        <f t="shared" si="0"/>
        <v>54</v>
      </c>
    </row>
    <row r="13" spans="1:11" ht="14.5" customHeight="1" x14ac:dyDescent="0.35">
      <c r="A13" s="23">
        <f t="shared" si="1"/>
        <v>6</v>
      </c>
      <c r="B13" s="27" t="s">
        <v>95</v>
      </c>
      <c r="C13" s="27" t="s">
        <v>96</v>
      </c>
      <c r="D13" s="7">
        <v>100</v>
      </c>
      <c r="E13" s="7">
        <v>85</v>
      </c>
      <c r="F13" s="6">
        <v>85</v>
      </c>
      <c r="G13" s="6"/>
      <c r="H13" s="6"/>
      <c r="I13" s="6"/>
      <c r="J13" s="6"/>
      <c r="K13" s="29">
        <f t="shared" si="0"/>
        <v>54</v>
      </c>
    </row>
    <row r="14" spans="1:11" ht="14.5" customHeight="1" x14ac:dyDescent="0.35">
      <c r="A14" s="23">
        <f t="shared" si="1"/>
        <v>7</v>
      </c>
      <c r="B14" s="27" t="s">
        <v>97</v>
      </c>
      <c r="C14" s="28" t="s">
        <v>98</v>
      </c>
      <c r="D14" s="7">
        <v>100</v>
      </c>
      <c r="E14" s="7">
        <v>90</v>
      </c>
      <c r="F14" s="6">
        <v>85</v>
      </c>
      <c r="G14" s="6"/>
      <c r="H14" s="6"/>
      <c r="I14" s="6"/>
      <c r="J14" s="6"/>
      <c r="K14" s="29">
        <f t="shared" si="0"/>
        <v>55</v>
      </c>
    </row>
    <row r="15" spans="1:11" ht="14.5" customHeight="1" x14ac:dyDescent="0.35">
      <c r="A15" s="23">
        <f t="shared" si="1"/>
        <v>8</v>
      </c>
      <c r="B15" s="27" t="s">
        <v>99</v>
      </c>
      <c r="C15" s="27" t="s">
        <v>100</v>
      </c>
      <c r="D15" s="7">
        <v>90</v>
      </c>
      <c r="E15" s="7">
        <v>85</v>
      </c>
      <c r="F15" s="6">
        <v>80</v>
      </c>
      <c r="G15" s="6"/>
      <c r="H15" s="6"/>
      <c r="I15" s="6"/>
      <c r="J15" s="6"/>
      <c r="K15" s="29">
        <f t="shared" si="0"/>
        <v>51</v>
      </c>
    </row>
    <row r="16" spans="1:11" ht="14.5" customHeight="1" x14ac:dyDescent="0.35">
      <c r="A16" s="23">
        <v>9</v>
      </c>
      <c r="B16" s="27" t="s">
        <v>101</v>
      </c>
      <c r="C16" s="27" t="s">
        <v>102</v>
      </c>
      <c r="D16" s="7">
        <v>0</v>
      </c>
      <c r="E16" s="7">
        <v>0</v>
      </c>
      <c r="F16" s="6">
        <v>75</v>
      </c>
      <c r="G16" s="6"/>
      <c r="H16" s="6"/>
      <c r="I16" s="6"/>
      <c r="J16" s="6"/>
      <c r="K16" s="29">
        <f t="shared" si="0"/>
        <v>15</v>
      </c>
    </row>
    <row r="17" spans="1:11" ht="14.5" customHeight="1" x14ac:dyDescent="0.35">
      <c r="A17" s="23">
        <v>10</v>
      </c>
      <c r="B17" s="27" t="s">
        <v>103</v>
      </c>
      <c r="C17" s="27" t="s">
        <v>104</v>
      </c>
      <c r="D17" s="7">
        <v>100</v>
      </c>
      <c r="E17" s="7">
        <v>85</v>
      </c>
      <c r="F17" s="6">
        <v>90</v>
      </c>
      <c r="G17" s="6"/>
      <c r="H17" s="6"/>
      <c r="I17" s="6"/>
      <c r="J17" s="6"/>
      <c r="K17" s="29">
        <f t="shared" si="0"/>
        <v>55</v>
      </c>
    </row>
    <row r="18" spans="1:11" ht="14.5" customHeight="1" x14ac:dyDescent="0.35">
      <c r="A18" s="23">
        <v>11</v>
      </c>
      <c r="B18" s="27" t="s">
        <v>105</v>
      </c>
      <c r="C18" s="27" t="s">
        <v>106</v>
      </c>
      <c r="D18" s="7">
        <v>100</v>
      </c>
      <c r="E18" s="7">
        <v>90</v>
      </c>
      <c r="F18" s="6">
        <v>80</v>
      </c>
      <c r="G18" s="6"/>
      <c r="H18" s="6"/>
      <c r="I18" s="6"/>
      <c r="J18" s="6"/>
      <c r="K18" s="29">
        <f t="shared" si="0"/>
        <v>54</v>
      </c>
    </row>
    <row r="19" spans="1:11" ht="14.5" customHeight="1" x14ac:dyDescent="0.35">
      <c r="A19" s="23">
        <v>12</v>
      </c>
      <c r="B19" s="27" t="s">
        <v>107</v>
      </c>
      <c r="C19" s="27" t="s">
        <v>108</v>
      </c>
      <c r="D19" s="7">
        <v>100</v>
      </c>
      <c r="E19" s="7">
        <v>90</v>
      </c>
      <c r="F19" s="6">
        <v>80</v>
      </c>
      <c r="G19" s="6"/>
      <c r="H19" s="6"/>
      <c r="I19" s="6"/>
      <c r="J19" s="6"/>
      <c r="K19" s="29">
        <f t="shared" si="0"/>
        <v>54</v>
      </c>
    </row>
    <row r="20" spans="1:11" ht="14.5" customHeight="1" x14ac:dyDescent="0.35">
      <c r="A20" s="23">
        <v>13</v>
      </c>
      <c r="B20" s="27" t="s">
        <v>109</v>
      </c>
      <c r="C20" s="27" t="s">
        <v>110</v>
      </c>
      <c r="D20" s="7">
        <v>100</v>
      </c>
      <c r="E20" s="7">
        <v>85</v>
      </c>
      <c r="F20" s="6">
        <v>80</v>
      </c>
      <c r="G20" s="6"/>
      <c r="H20" s="6"/>
      <c r="I20" s="6"/>
      <c r="J20" s="6"/>
      <c r="K20" s="29">
        <f t="shared" si="0"/>
        <v>53</v>
      </c>
    </row>
    <row r="21" spans="1:11" ht="14.5" customHeight="1" x14ac:dyDescent="0.35">
      <c r="A21" s="23">
        <v>14</v>
      </c>
      <c r="B21" s="27" t="s">
        <v>111</v>
      </c>
      <c r="C21" s="27" t="s">
        <v>112</v>
      </c>
      <c r="D21" s="7">
        <v>100</v>
      </c>
      <c r="E21" s="7">
        <v>90</v>
      </c>
      <c r="F21" s="6">
        <v>90</v>
      </c>
      <c r="G21" s="6"/>
      <c r="H21" s="6"/>
      <c r="I21" s="6"/>
      <c r="J21" s="6"/>
      <c r="K21" s="29">
        <f t="shared" si="0"/>
        <v>56</v>
      </c>
    </row>
    <row r="22" spans="1:11" ht="14.5" customHeight="1" x14ac:dyDescent="0.35">
      <c r="A22" s="23">
        <v>15</v>
      </c>
      <c r="B22" s="27" t="s">
        <v>113</v>
      </c>
      <c r="C22" s="27" t="s">
        <v>114</v>
      </c>
      <c r="D22" s="7">
        <v>100</v>
      </c>
      <c r="E22" s="7">
        <v>85</v>
      </c>
      <c r="F22" s="6">
        <v>80</v>
      </c>
      <c r="G22" s="6"/>
      <c r="H22" s="6"/>
      <c r="I22" s="6"/>
      <c r="J22" s="6"/>
      <c r="K22" s="29">
        <f t="shared" si="0"/>
        <v>53</v>
      </c>
    </row>
    <row r="23" spans="1:11" ht="14.5" customHeight="1" x14ac:dyDescent="0.35">
      <c r="A23" s="23">
        <v>16</v>
      </c>
      <c r="B23" s="27" t="s">
        <v>115</v>
      </c>
      <c r="C23" s="27" t="s">
        <v>116</v>
      </c>
      <c r="D23" s="7">
        <v>100</v>
      </c>
      <c r="E23" s="7">
        <v>85</v>
      </c>
      <c r="F23" s="6">
        <v>90</v>
      </c>
      <c r="G23" s="6"/>
      <c r="H23" s="6"/>
      <c r="I23" s="6"/>
      <c r="J23" s="6"/>
      <c r="K23" s="29">
        <f t="shared" si="0"/>
        <v>55</v>
      </c>
    </row>
    <row r="24" spans="1:11" ht="14.5" customHeight="1" x14ac:dyDescent="0.35">
      <c r="A24" s="23">
        <v>17</v>
      </c>
      <c r="B24" s="27" t="s">
        <v>117</v>
      </c>
      <c r="C24" s="27" t="s">
        <v>118</v>
      </c>
      <c r="D24" s="7">
        <v>100</v>
      </c>
      <c r="E24" s="7">
        <v>85</v>
      </c>
      <c r="F24" s="6">
        <v>90</v>
      </c>
      <c r="G24" s="6"/>
      <c r="H24" s="6"/>
      <c r="I24" s="6"/>
      <c r="J24" s="6"/>
      <c r="K24" s="29">
        <f t="shared" si="0"/>
        <v>55</v>
      </c>
    </row>
    <row r="25" spans="1:11" ht="14.5" customHeight="1" x14ac:dyDescent="0.35">
      <c r="A25" s="23">
        <v>18</v>
      </c>
      <c r="B25" s="27" t="s">
        <v>119</v>
      </c>
      <c r="C25" s="27" t="s">
        <v>120</v>
      </c>
      <c r="D25" s="7">
        <v>100</v>
      </c>
      <c r="E25" s="7">
        <v>85</v>
      </c>
      <c r="F25" s="6">
        <v>90</v>
      </c>
      <c r="G25" s="6"/>
      <c r="H25" s="6"/>
      <c r="I25" s="6"/>
      <c r="J25" s="6"/>
      <c r="K25" s="29">
        <f t="shared" si="0"/>
        <v>55</v>
      </c>
    </row>
    <row r="26" spans="1:11" x14ac:dyDescent="0.35">
      <c r="A26" s="23">
        <v>19</v>
      </c>
      <c r="B26" s="7"/>
      <c r="C26" s="7"/>
      <c r="D26" s="3"/>
      <c r="E26" s="3"/>
      <c r="F26" s="4"/>
      <c r="G26" s="4"/>
      <c r="H26" s="4"/>
      <c r="I26" s="4"/>
      <c r="J26" s="4"/>
      <c r="K26" s="9">
        <f t="shared" si="0"/>
        <v>0</v>
      </c>
    </row>
    <row r="27" spans="1:11" x14ac:dyDescent="0.35">
      <c r="A27" s="23">
        <v>20</v>
      </c>
      <c r="B27" s="7"/>
      <c r="C27" s="7"/>
      <c r="D27" s="3"/>
      <c r="E27" s="3"/>
      <c r="F27" s="4"/>
      <c r="G27" s="4"/>
      <c r="H27" s="4"/>
      <c r="I27" s="4"/>
      <c r="J27" s="4"/>
      <c r="K27" s="9">
        <f t="shared" si="0"/>
        <v>0</v>
      </c>
    </row>
    <row r="28" spans="1:11" x14ac:dyDescent="0.35">
      <c r="A28" s="23">
        <v>21</v>
      </c>
      <c r="B28" s="7"/>
      <c r="C28" s="7"/>
      <c r="D28" s="3"/>
      <c r="E28" s="3"/>
      <c r="F28" s="4"/>
      <c r="G28" s="4"/>
      <c r="H28" s="4"/>
      <c r="I28" s="4"/>
      <c r="J28" s="4"/>
      <c r="K28" s="9">
        <f t="shared" si="0"/>
        <v>0</v>
      </c>
    </row>
    <row r="29" spans="1:11" x14ac:dyDescent="0.35">
      <c r="A29" s="23">
        <v>22</v>
      </c>
      <c r="B29" s="7"/>
      <c r="C29" s="7"/>
      <c r="D29" s="3"/>
      <c r="E29" s="3"/>
      <c r="F29" s="4"/>
      <c r="G29" s="4"/>
      <c r="H29" s="4"/>
      <c r="I29" s="4"/>
      <c r="J29" s="4"/>
      <c r="K29" s="9">
        <f t="shared" si="0"/>
        <v>0</v>
      </c>
    </row>
    <row r="30" spans="1:11" x14ac:dyDescent="0.35">
      <c r="A30" s="23">
        <f>A29+1</f>
        <v>23</v>
      </c>
      <c r="B30" s="7"/>
      <c r="C30" s="7"/>
      <c r="D30" s="3"/>
      <c r="E30" s="3"/>
      <c r="F30" s="4"/>
      <c r="G30" s="4"/>
      <c r="H30" s="4"/>
      <c r="I30" s="4"/>
      <c r="J30" s="4"/>
      <c r="K30" s="9">
        <f t="shared" si="0"/>
        <v>0</v>
      </c>
    </row>
    <row r="31" spans="1:11" x14ac:dyDescent="0.35">
      <c r="A31" s="23">
        <f t="shared" si="1"/>
        <v>24</v>
      </c>
      <c r="B31" s="7"/>
      <c r="C31" s="7"/>
      <c r="D31" s="3"/>
      <c r="E31" s="3"/>
      <c r="F31" s="4"/>
      <c r="G31" s="4"/>
      <c r="H31" s="4"/>
      <c r="I31" s="4"/>
      <c r="J31" s="4"/>
      <c r="K31" s="9">
        <f t="shared" si="0"/>
        <v>0</v>
      </c>
    </row>
    <row r="32" spans="1:11" x14ac:dyDescent="0.35">
      <c r="A32" s="23">
        <f t="shared" si="1"/>
        <v>25</v>
      </c>
      <c r="B32" s="7"/>
      <c r="C32" s="7"/>
      <c r="D32" s="3"/>
      <c r="E32" s="3"/>
      <c r="F32" s="4"/>
      <c r="G32" s="4"/>
      <c r="H32" s="4"/>
      <c r="I32" s="4"/>
      <c r="J32" s="4"/>
      <c r="K32" s="9">
        <f t="shared" si="0"/>
        <v>0</v>
      </c>
    </row>
    <row r="33" spans="1:11" x14ac:dyDescent="0.35">
      <c r="A33" s="23">
        <f t="shared" si="1"/>
        <v>26</v>
      </c>
      <c r="B33" s="7"/>
      <c r="C33" s="7"/>
      <c r="D33" s="3"/>
      <c r="E33" s="3"/>
      <c r="F33" s="4"/>
      <c r="G33" s="4"/>
      <c r="H33" s="4"/>
      <c r="I33" s="4"/>
      <c r="J33" s="4"/>
      <c r="K33" s="9">
        <f t="shared" si="0"/>
        <v>0</v>
      </c>
    </row>
    <row r="34" spans="1:11" x14ac:dyDescent="0.35">
      <c r="A34" s="23">
        <f t="shared" si="1"/>
        <v>27</v>
      </c>
      <c r="B34" s="7"/>
      <c r="C34" s="7"/>
      <c r="D34" s="3"/>
      <c r="E34" s="3"/>
      <c r="F34" s="4"/>
      <c r="G34" s="4"/>
      <c r="H34" s="4"/>
      <c r="I34" s="4"/>
      <c r="J34" s="4"/>
      <c r="K34" s="9">
        <f t="shared" si="0"/>
        <v>0</v>
      </c>
    </row>
    <row r="35" spans="1:11" x14ac:dyDescent="0.35">
      <c r="A35" s="23">
        <f t="shared" si="1"/>
        <v>28</v>
      </c>
      <c r="B35" s="6"/>
      <c r="C35" s="7"/>
      <c r="D35" s="24"/>
      <c r="E35" s="4"/>
      <c r="F35" s="4"/>
      <c r="G35" s="4"/>
      <c r="H35" s="4"/>
      <c r="I35" s="4"/>
      <c r="J35" s="4"/>
      <c r="K35" s="9">
        <f t="shared" si="0"/>
        <v>0</v>
      </c>
    </row>
    <row r="36" spans="1:11" x14ac:dyDescent="0.35">
      <c r="A36" s="23">
        <f t="shared" si="1"/>
        <v>29</v>
      </c>
      <c r="B36" s="6"/>
      <c r="C36" s="7"/>
      <c r="D36" s="24"/>
      <c r="E36" s="4"/>
      <c r="F36" s="4"/>
      <c r="G36" s="4"/>
      <c r="H36" s="4"/>
      <c r="I36" s="4"/>
      <c r="J36" s="4"/>
      <c r="K36" s="9">
        <v>0</v>
      </c>
    </row>
    <row r="37" spans="1:11" x14ac:dyDescent="0.35">
      <c r="A37" s="23">
        <f t="shared" si="1"/>
        <v>30</v>
      </c>
      <c r="B37" s="6"/>
      <c r="C37" s="7"/>
      <c r="D37" s="24"/>
      <c r="E37" s="4"/>
      <c r="F37" s="4"/>
      <c r="G37" s="4"/>
      <c r="H37" s="4"/>
      <c r="I37" s="4"/>
      <c r="J37" s="4"/>
      <c r="K37" s="9">
        <v>0</v>
      </c>
    </row>
    <row r="38" spans="1:11" x14ac:dyDescent="0.35">
      <c r="A38" s="6">
        <f t="shared" si="1"/>
        <v>31</v>
      </c>
      <c r="B38" s="6"/>
      <c r="C38" s="7"/>
      <c r="D38" s="4"/>
      <c r="E38" s="4"/>
      <c r="F38" s="4"/>
      <c r="G38" s="4"/>
      <c r="H38" s="4"/>
      <c r="I38" s="4"/>
      <c r="J38" s="4"/>
      <c r="K38" s="9">
        <v>0</v>
      </c>
    </row>
    <row r="39" spans="1:11" x14ac:dyDescent="0.35">
      <c r="A39" s="6">
        <f t="shared" si="1"/>
        <v>32</v>
      </c>
      <c r="B39" s="6"/>
      <c r="C39" s="7"/>
      <c r="D39" s="4"/>
      <c r="E39" s="4"/>
      <c r="F39" s="4"/>
      <c r="G39" s="4"/>
      <c r="H39" s="4"/>
      <c r="I39" s="4"/>
      <c r="J39" s="4"/>
      <c r="K39" s="9">
        <v>0</v>
      </c>
    </row>
    <row r="40" spans="1:11" x14ac:dyDescent="0.35">
      <c r="A40" s="6">
        <f t="shared" si="1"/>
        <v>33</v>
      </c>
      <c r="B40" s="6"/>
      <c r="C40" s="7"/>
      <c r="D40" s="4"/>
      <c r="E40" s="4"/>
      <c r="F40" s="4"/>
      <c r="G40" s="4"/>
      <c r="H40" s="4"/>
      <c r="I40" s="4"/>
      <c r="J40" s="4"/>
      <c r="K40" s="9">
        <v>0</v>
      </c>
    </row>
    <row r="41" spans="1:11" x14ac:dyDescent="0.35">
      <c r="A41" s="6">
        <f t="shared" si="1"/>
        <v>34</v>
      </c>
      <c r="B41" s="6"/>
      <c r="C41" s="7"/>
      <c r="D41" s="4"/>
      <c r="E41" s="4"/>
      <c r="F41" s="4"/>
      <c r="G41" s="4"/>
      <c r="H41" s="4"/>
      <c r="I41" s="4"/>
      <c r="J41" s="4"/>
      <c r="K41" s="9">
        <v>0</v>
      </c>
    </row>
    <row r="42" spans="1:11" x14ac:dyDescent="0.35">
      <c r="A42" s="6">
        <f t="shared" si="1"/>
        <v>35</v>
      </c>
      <c r="B42" s="6"/>
      <c r="C42" s="7"/>
      <c r="D42" s="4"/>
      <c r="E42" s="4"/>
      <c r="F42" s="4"/>
      <c r="G42" s="4"/>
      <c r="H42" s="4"/>
      <c r="I42" s="4"/>
      <c r="J42" s="4"/>
      <c r="K42" s="9">
        <f t="shared" ref="K42:K54" si="2">SUM(D42:J42)/7</f>
        <v>0</v>
      </c>
    </row>
    <row r="43" spans="1:11" x14ac:dyDescent="0.35">
      <c r="A43" s="6">
        <f t="shared" si="1"/>
        <v>36</v>
      </c>
      <c r="B43" s="6"/>
      <c r="C43" s="7"/>
      <c r="D43" s="4"/>
      <c r="E43" s="4"/>
      <c r="F43" s="4"/>
      <c r="G43" s="4"/>
      <c r="H43" s="4"/>
      <c r="I43" s="4"/>
      <c r="J43" s="4"/>
      <c r="K43" s="9">
        <f t="shared" si="2"/>
        <v>0</v>
      </c>
    </row>
    <row r="44" spans="1:11" x14ac:dyDescent="0.35">
      <c r="A44" s="6">
        <f t="shared" si="1"/>
        <v>37</v>
      </c>
      <c r="B44" s="6"/>
      <c r="C44" s="7"/>
      <c r="D44" s="4"/>
      <c r="E44" s="4"/>
      <c r="F44" s="4"/>
      <c r="G44" s="4"/>
      <c r="H44" s="4"/>
      <c r="I44" s="4"/>
      <c r="J44" s="4"/>
      <c r="K44" s="9">
        <f t="shared" si="2"/>
        <v>0</v>
      </c>
    </row>
    <row r="45" spans="1:11" x14ac:dyDescent="0.35">
      <c r="A45" s="6">
        <f t="shared" si="1"/>
        <v>38</v>
      </c>
      <c r="B45" s="6"/>
      <c r="C45" s="7"/>
      <c r="D45" s="4"/>
      <c r="E45" s="4"/>
      <c r="F45" s="4"/>
      <c r="G45" s="4"/>
      <c r="H45" s="4"/>
      <c r="I45" s="4"/>
      <c r="J45" s="4"/>
      <c r="K45" s="9">
        <f t="shared" si="2"/>
        <v>0</v>
      </c>
    </row>
    <row r="46" spans="1:11" x14ac:dyDescent="0.35">
      <c r="A46" s="6">
        <f t="shared" si="1"/>
        <v>39</v>
      </c>
      <c r="B46" s="7"/>
      <c r="C46" s="7"/>
      <c r="D46" s="4"/>
      <c r="E46" s="4"/>
      <c r="F46" s="4"/>
      <c r="G46" s="4"/>
      <c r="H46" s="4"/>
      <c r="I46" s="4"/>
      <c r="J46" s="4"/>
      <c r="K46" s="9">
        <f t="shared" si="2"/>
        <v>0</v>
      </c>
    </row>
    <row r="47" spans="1:11" x14ac:dyDescent="0.35">
      <c r="A47" s="6">
        <f t="shared" si="1"/>
        <v>40</v>
      </c>
      <c r="B47" s="7"/>
      <c r="C47" s="7"/>
      <c r="D47" s="4"/>
      <c r="E47" s="4"/>
      <c r="F47" s="4"/>
      <c r="G47" s="4"/>
      <c r="H47" s="4"/>
      <c r="I47" s="4"/>
      <c r="J47" s="4"/>
      <c r="K47" s="9">
        <f t="shared" si="2"/>
        <v>0</v>
      </c>
    </row>
    <row r="48" spans="1:11" x14ac:dyDescent="0.35">
      <c r="A48" s="6">
        <f t="shared" si="1"/>
        <v>41</v>
      </c>
      <c r="B48" s="7"/>
      <c r="C48" s="7"/>
      <c r="D48" s="4"/>
      <c r="E48" s="4"/>
      <c r="F48" s="4"/>
      <c r="G48" s="4"/>
      <c r="H48" s="4"/>
      <c r="I48" s="4"/>
      <c r="J48" s="4"/>
      <c r="K48" s="9">
        <f t="shared" si="2"/>
        <v>0</v>
      </c>
    </row>
    <row r="49" spans="1:11" x14ac:dyDescent="0.35">
      <c r="A49" s="6">
        <f t="shared" si="1"/>
        <v>42</v>
      </c>
      <c r="B49" s="7"/>
      <c r="C49" s="7"/>
      <c r="D49" s="4"/>
      <c r="E49" s="4"/>
      <c r="F49" s="4"/>
      <c r="G49" s="4"/>
      <c r="H49" s="4"/>
      <c r="I49" s="4"/>
      <c r="J49" s="4"/>
      <c r="K49" s="9">
        <f t="shared" si="2"/>
        <v>0</v>
      </c>
    </row>
    <row r="50" spans="1:11" x14ac:dyDescent="0.35">
      <c r="A50" s="6">
        <f t="shared" si="1"/>
        <v>43</v>
      </c>
      <c r="B50" s="7"/>
      <c r="C50" s="7"/>
      <c r="D50" s="4"/>
      <c r="E50" s="4"/>
      <c r="F50" s="4"/>
      <c r="G50" s="4"/>
      <c r="H50" s="4"/>
      <c r="I50" s="4"/>
      <c r="J50" s="4"/>
      <c r="K50" s="9">
        <f t="shared" si="2"/>
        <v>0</v>
      </c>
    </row>
    <row r="51" spans="1:11" x14ac:dyDescent="0.35">
      <c r="A51" s="6">
        <f t="shared" si="1"/>
        <v>44</v>
      </c>
      <c r="B51" s="7"/>
      <c r="C51" s="7"/>
      <c r="D51" s="4"/>
      <c r="E51" s="4"/>
      <c r="F51" s="4"/>
      <c r="G51" s="4"/>
      <c r="H51" s="4"/>
      <c r="I51" s="4"/>
      <c r="J51" s="4"/>
      <c r="K51" s="9">
        <f t="shared" si="2"/>
        <v>0</v>
      </c>
    </row>
    <row r="52" spans="1:11" x14ac:dyDescent="0.35">
      <c r="A52" s="6">
        <f t="shared" si="1"/>
        <v>45</v>
      </c>
      <c r="B52" s="7"/>
      <c r="C52" s="7"/>
      <c r="D52" s="4"/>
      <c r="E52" s="4"/>
      <c r="F52" s="4"/>
      <c r="G52" s="4"/>
      <c r="H52" s="4"/>
      <c r="I52" s="4"/>
      <c r="J52" s="4"/>
      <c r="K52" s="9">
        <f t="shared" si="2"/>
        <v>0</v>
      </c>
    </row>
    <row r="53" spans="1:11" x14ac:dyDescent="0.35">
      <c r="A53" s="6">
        <f t="shared" si="1"/>
        <v>46</v>
      </c>
      <c r="B53" s="7"/>
      <c r="C53" s="7"/>
      <c r="D53" s="4"/>
      <c r="E53" s="4"/>
      <c r="F53" s="4"/>
      <c r="G53" s="4"/>
      <c r="H53" s="4"/>
      <c r="I53" s="4"/>
      <c r="J53" s="4"/>
      <c r="K53" s="9">
        <f t="shared" si="2"/>
        <v>0</v>
      </c>
    </row>
    <row r="54" spans="1:11" x14ac:dyDescent="0.35">
      <c r="A54" s="6">
        <f t="shared" si="1"/>
        <v>47</v>
      </c>
      <c r="B54" s="3"/>
      <c r="C54" s="18"/>
      <c r="D54" s="3"/>
      <c r="E54" s="3"/>
      <c r="F54" s="3"/>
      <c r="G54" s="3"/>
      <c r="H54" s="3"/>
      <c r="I54" s="3"/>
      <c r="J54" s="3"/>
      <c r="K54" s="9">
        <f t="shared" si="2"/>
        <v>0</v>
      </c>
    </row>
    <row r="55" spans="1:11" x14ac:dyDescent="0.35">
      <c r="C55" s="19" t="s">
        <v>19</v>
      </c>
      <c r="D55" s="10">
        <f t="shared" ref="D55:J55" si="3">COUNTIF(D8:D54,"&gt;=70")</f>
        <v>17</v>
      </c>
      <c r="E55" s="10">
        <f t="shared" si="3"/>
        <v>17</v>
      </c>
      <c r="F55" s="10">
        <f t="shared" si="3"/>
        <v>18</v>
      </c>
      <c r="G55" s="10">
        <f t="shared" si="3"/>
        <v>0</v>
      </c>
      <c r="H55" s="10">
        <f t="shared" si="3"/>
        <v>0</v>
      </c>
      <c r="I55" s="10">
        <f t="shared" si="3"/>
        <v>0</v>
      </c>
      <c r="J55" s="10">
        <f t="shared" si="3"/>
        <v>0</v>
      </c>
      <c r="K55" s="14">
        <f>COUNTIF(K8:K49,"&gt;=70")</f>
        <v>0</v>
      </c>
    </row>
    <row r="56" spans="1:11" x14ac:dyDescent="0.35">
      <c r="C56" s="20" t="s">
        <v>20</v>
      </c>
      <c r="D56" s="11">
        <f t="shared" ref="D56:K56" si="4">COUNTIF(D8:D54,"&lt;70")</f>
        <v>1</v>
      </c>
      <c r="E56" s="11">
        <f t="shared" si="4"/>
        <v>1</v>
      </c>
      <c r="F56" s="11">
        <f t="shared" si="4"/>
        <v>0</v>
      </c>
      <c r="G56" s="11">
        <f t="shared" si="4"/>
        <v>0</v>
      </c>
      <c r="H56" s="11">
        <f t="shared" si="4"/>
        <v>0</v>
      </c>
      <c r="I56" s="11">
        <f t="shared" si="4"/>
        <v>0</v>
      </c>
      <c r="J56" s="11">
        <f t="shared" si="4"/>
        <v>0</v>
      </c>
      <c r="K56" s="11">
        <f t="shared" si="4"/>
        <v>47</v>
      </c>
    </row>
    <row r="57" spans="1:11" x14ac:dyDescent="0.35">
      <c r="C57" s="20" t="s">
        <v>21</v>
      </c>
      <c r="D57" s="11">
        <f t="shared" ref="D57:K57" si="5">COUNT(D8:D54)</f>
        <v>18</v>
      </c>
      <c r="E57" s="11">
        <f t="shared" si="5"/>
        <v>18</v>
      </c>
      <c r="F57" s="11">
        <f t="shared" si="5"/>
        <v>18</v>
      </c>
      <c r="G57" s="11">
        <f t="shared" si="5"/>
        <v>0</v>
      </c>
      <c r="H57" s="11">
        <f t="shared" si="5"/>
        <v>0</v>
      </c>
      <c r="I57" s="11">
        <f t="shared" si="5"/>
        <v>0</v>
      </c>
      <c r="J57" s="11">
        <f t="shared" si="5"/>
        <v>0</v>
      </c>
      <c r="K57" s="11">
        <f t="shared" si="5"/>
        <v>47</v>
      </c>
    </row>
    <row r="58" spans="1:11" x14ac:dyDescent="0.35">
      <c r="C58" s="21" t="s">
        <v>16</v>
      </c>
      <c r="D58" s="12">
        <f>D55/D57</f>
        <v>0.94444444444444442</v>
      </c>
      <c r="E58" s="13">
        <f t="shared" ref="E58:K58" si="6">E55/E57</f>
        <v>0.94444444444444442</v>
      </c>
      <c r="F58" s="13">
        <f t="shared" si="6"/>
        <v>1</v>
      </c>
      <c r="G58" s="13" t="e">
        <f t="shared" si="6"/>
        <v>#DIV/0!</v>
      </c>
      <c r="H58" s="13" t="e">
        <f t="shared" si="6"/>
        <v>#DIV/0!</v>
      </c>
      <c r="I58" s="13" t="e">
        <f t="shared" si="6"/>
        <v>#DIV/0!</v>
      </c>
      <c r="J58" s="13" t="e">
        <f t="shared" si="6"/>
        <v>#DIV/0!</v>
      </c>
      <c r="K58" s="13">
        <f t="shared" si="6"/>
        <v>0</v>
      </c>
    </row>
    <row r="59" spans="1:11" x14ac:dyDescent="0.35">
      <c r="C59" s="21" t="s">
        <v>17</v>
      </c>
      <c r="D59" s="12">
        <f>D56/D57</f>
        <v>5.5555555555555552E-2</v>
      </c>
      <c r="E59" s="12">
        <f t="shared" ref="E59:K59" si="7">E56/E57</f>
        <v>5.5555555555555552E-2</v>
      </c>
      <c r="F59" s="13">
        <f t="shared" si="7"/>
        <v>0</v>
      </c>
      <c r="G59" s="13" t="e">
        <f t="shared" si="7"/>
        <v>#DIV/0!</v>
      </c>
      <c r="H59" s="13" t="e">
        <f t="shared" si="7"/>
        <v>#DIV/0!</v>
      </c>
      <c r="I59" s="13" t="e">
        <f t="shared" si="7"/>
        <v>#DIV/0!</v>
      </c>
      <c r="J59" s="13" t="e">
        <f t="shared" si="7"/>
        <v>#DIV/0!</v>
      </c>
      <c r="K59" s="13">
        <f t="shared" si="7"/>
        <v>1</v>
      </c>
    </row>
    <row r="61" spans="1:11" x14ac:dyDescent="0.35">
      <c r="B61" s="1"/>
      <c r="C61" s="1"/>
    </row>
    <row r="62" spans="1:11" x14ac:dyDescent="0.35">
      <c r="D62" s="36"/>
      <c r="E62" s="36"/>
      <c r="F62" s="36"/>
      <c r="G62" s="36"/>
      <c r="H62" s="36"/>
      <c r="I62" s="36"/>
      <c r="J62" s="36"/>
    </row>
    <row r="63" spans="1:11" x14ac:dyDescent="0.35">
      <c r="D63" s="31" t="s">
        <v>18</v>
      </c>
      <c r="E63" s="31"/>
      <c r="F63" s="31"/>
      <c r="G63" s="31"/>
      <c r="H63" s="31"/>
      <c r="I63" s="31"/>
      <c r="J63" s="31"/>
    </row>
  </sheetData>
  <mergeCells count="6">
    <mergeCell ref="D63:J63"/>
    <mergeCell ref="A1:J1"/>
    <mergeCell ref="B2:J2"/>
    <mergeCell ref="H3:I3"/>
    <mergeCell ref="D5:E5"/>
    <mergeCell ref="D62:J6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SEGURIDAD INFORMÁTICA</vt:lpstr>
      <vt:lpstr>TALLER DE BASES DE DATOS</vt:lpstr>
      <vt:lpstr>INTELIGENCIA DE NEGOICOS - A</vt:lpstr>
      <vt:lpstr>INTELIGENCIA DE NEGOCIOS - 8</vt:lpstr>
      <vt:lpstr>SAE 207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Juan Rafael Gonzalez Cadena</cp:lastModifiedBy>
  <cp:lastPrinted>2023-03-21T15:13:53Z</cp:lastPrinted>
  <dcterms:created xsi:type="dcterms:W3CDTF">2023-03-14T19:16:59Z</dcterms:created>
  <dcterms:modified xsi:type="dcterms:W3CDTF">2025-06-04T19:57:45Z</dcterms:modified>
</cp:coreProperties>
</file>