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ENE-JUN-25\PROY ESPECIALES-ENE-25\"/>
    </mc:Choice>
  </mc:AlternateContent>
  <xr:revisionPtr revIDLastSave="0" documentId="8_{A114E276-EBCA-4ED9-8868-8C0C0E08B225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7" l="1"/>
  <c r="B22" i="7"/>
  <c r="A21" i="8" l="1"/>
  <c r="B21" i="7"/>
  <c r="G34" i="9"/>
  <c r="C34" i="9"/>
  <c r="A29" i="9"/>
  <c r="A28" i="9"/>
  <c r="A27" i="9"/>
  <c r="A26" i="9"/>
  <c r="A24" i="9"/>
  <c r="A23" i="9"/>
  <c r="A22" i="9"/>
  <c r="A21" i="9"/>
  <c r="A17" i="9"/>
  <c r="A14" i="9"/>
  <c r="B11" i="9"/>
  <c r="B8" i="9"/>
  <c r="A35" i="9" s="1"/>
  <c r="D6" i="9"/>
  <c r="G33" i="8"/>
  <c r="C33" i="8"/>
  <c r="A24" i="8"/>
  <c r="A23" i="8"/>
  <c r="A22" i="8"/>
  <c r="A17" i="8"/>
  <c r="A14" i="8"/>
  <c r="B11" i="8"/>
  <c r="B8" i="8"/>
  <c r="A34" i="8" s="1"/>
  <c r="D6" i="8"/>
  <c r="H33" i="7"/>
  <c r="D33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<sst xmlns="http://schemas.openxmlformats.org/spreadsheetml/2006/main" count="108" uniqueCount="50">
  <si>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</si>
  <si>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</si>
  <si>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</si>
  <si>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</si>
  <si>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</si>
  <si>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</si>
  <si>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</si>
  <si>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</si>
  <si>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</si>
  <si>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</si>
  <si>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</si>
  <si>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</si>
  <si>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</si>
  <si>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</si>
  <si>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</si>
  <si>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</si>
  <si>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</si>
  <si>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</si>
  <si>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</si>
  <si>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</si>
  <si>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</si>
  <si>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</si>
  <si>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</si>
  <si>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</si>
  <si>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</si>
  <si>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</si>
  <si>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Nota: no se impartió asesorias extraclase porque no fueron requeridas por los alumnos</t>
  </si>
  <si>
    <t>Jefe de División de Ingeniería Industrial</t>
  </si>
  <si>
    <t>MIA BERNABE CONTRERAS CONTRERAS</t>
  </si>
  <si>
    <t>ING FLOR ILIANA CHONTAL PELAYO</t>
  </si>
  <si>
    <t>Jefe de División de Ingeniería _industrial</t>
  </si>
  <si>
    <t>FEB-JUN-24</t>
  </si>
  <si>
    <t>DOCENCIA (BANCO DE PROYECTOS)</t>
  </si>
  <si>
    <t>Realizar actividades que complementen la labor docente que garantice la calidad en proceso de enseñanza aprendizaje</t>
  </si>
  <si>
    <t>1 anteproyecto elaborado</t>
  </si>
  <si>
    <t>investigar estructura del anteproyecto</t>
  </si>
  <si>
    <t>investigar acervo bibliografico</t>
  </si>
  <si>
    <t>elaborar anteproyecto para residencias profesionales</t>
  </si>
  <si>
    <t>estructura del anteproyecto</t>
  </si>
  <si>
    <t>FEB-JUN-2025</t>
  </si>
  <si>
    <t>04/02/2025-19/03/2025</t>
  </si>
  <si>
    <t>20/03/2025-30/04/2025</t>
  </si>
  <si>
    <t>03/05/2025-13/06/2025</t>
  </si>
  <si>
    <t>FEBRERO-JUNIO-2025</t>
  </si>
  <si>
    <t>MIA OCTAVIO OBIL MARTINEZ</t>
  </si>
  <si>
    <t>IMAGEN DEL ANTEPROYECTO</t>
  </si>
  <si>
    <t>FUENTE BIBLIOGRAFICA</t>
  </si>
  <si>
    <t>FEB-JUN-25</t>
  </si>
  <si>
    <t>1/05/202506/2025-13</t>
  </si>
  <si>
    <t>anteproyecto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</si>
</sst>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876300</xdr:colOff>
      <xdr:row>31</xdr:row>
      <xdr:rowOff>190500</xdr:rowOff>
    </xdr:from>
    <xdr:to>
      <xdr:col>0</xdr:col>
      <xdr:colOff>1505585</xdr:colOff>
      <xdr:row>32</xdr:row>
      <xdr:rowOff>513080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F62DD2-998A-4651-B423-96AC88358E7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876300" y="66198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0" zoomScaleNormal="100" zoomScaleSheetLayoutView="100" workbookViewId="0">
      <selection activeCell="G37" sqref="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37" t="s">
        <v>24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5" t="s">
        <v>28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39</v>
      </c>
      <c r="G9" s="23"/>
    </row>
    <row r="11" spans="1:7" x14ac:dyDescent="0.2">
      <c r="A11" s="4" t="s">
        <v>4</v>
      </c>
      <c r="B11" s="32" t="s">
        <v>32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9" t="s">
        <v>5</v>
      </c>
      <c r="B14" s="19"/>
      <c r="C14" s="19"/>
      <c r="D14" s="19"/>
      <c r="E14" s="19"/>
      <c r="F14" s="19"/>
      <c r="G14" s="19"/>
    </row>
    <row r="15" spans="1:7" s="6" customFormat="1" ht="25.5" customHeight="1" x14ac:dyDescent="0.2">
      <c r="A15" s="34" t="s">
        <v>33</v>
      </c>
      <c r="B15" s="34"/>
      <c r="C15" s="34"/>
      <c r="D15" s="34"/>
      <c r="E15" s="34"/>
      <c r="F15" s="34"/>
      <c r="G15" s="3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9" t="s">
        <v>9</v>
      </c>
      <c r="B17" s="19"/>
      <c r="C17" s="19"/>
      <c r="D17" s="19"/>
      <c r="E17" s="19"/>
      <c r="F17" s="19"/>
      <c r="G17" s="19"/>
    </row>
    <row r="18" spans="1:7" s="6" customFormat="1" ht="25.5" customHeight="1" x14ac:dyDescent="0.2">
      <c r="A18" s="34" t="s">
        <v>34</v>
      </c>
      <c r="B18" s="34"/>
      <c r="C18" s="34"/>
      <c r="D18" s="34"/>
      <c r="E18" s="34"/>
      <c r="F18" s="34"/>
      <c r="G18" s="3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9" t="s">
        <v>18</v>
      </c>
      <c r="B20" s="19"/>
      <c r="C20" s="19"/>
      <c r="D20" s="19"/>
      <c r="E20" s="19"/>
      <c r="F20" s="19"/>
      <c r="G20" s="19"/>
    </row>
    <row r="21" spans="1:7" s="6" customFormat="1" x14ac:dyDescent="0.2">
      <c r="A21" s="26" t="s">
        <v>6</v>
      </c>
      <c r="B21" s="27"/>
      <c r="C21" s="27"/>
      <c r="D21" s="27"/>
      <c r="E21" s="27"/>
      <c r="F21" s="28"/>
      <c r="G21" s="12" t="s">
        <v>13</v>
      </c>
    </row>
    <row r="22" spans="1:7" s="6" customFormat="1" x14ac:dyDescent="0.2">
      <c r="A22" s="29" t="s">
        <v>35</v>
      </c>
      <c r="B22" s="30"/>
      <c r="C22" s="30"/>
      <c r="D22" s="30"/>
      <c r="E22" s="30"/>
      <c r="F22" s="31"/>
      <c r="G22" s="16" t="s">
        <v>40</v>
      </c>
    </row>
    <row r="23" spans="1:7" s="6" customFormat="1" x14ac:dyDescent="0.2">
      <c r="A23" s="29" t="s">
        <v>36</v>
      </c>
      <c r="B23" s="30"/>
      <c r="C23" s="30"/>
      <c r="D23" s="30"/>
      <c r="E23" s="30"/>
      <c r="F23" s="31"/>
      <c r="G23" s="16" t="s">
        <v>41</v>
      </c>
    </row>
    <row r="24" spans="1:7" s="6" customFormat="1" x14ac:dyDescent="0.2">
      <c r="A24" s="29" t="s">
        <v>37</v>
      </c>
      <c r="B24" s="30"/>
      <c r="C24" s="30"/>
      <c r="D24" s="30"/>
      <c r="E24" s="30"/>
      <c r="F24" s="31"/>
      <c r="G24" s="16" t="s">
        <v>42</v>
      </c>
    </row>
    <row r="25" spans="1:7" s="6" customFormat="1" x14ac:dyDescent="0.2">
      <c r="A25" s="29"/>
      <c r="B25" s="30"/>
      <c r="C25" s="30"/>
      <c r="D25" s="30"/>
      <c r="E25" s="30"/>
      <c r="F25" s="31"/>
      <c r="G25" s="16"/>
    </row>
    <row r="26" spans="1:7" s="6" customFormat="1" x14ac:dyDescent="0.2">
      <c r="A26" s="29"/>
      <c r="B26" s="30"/>
      <c r="C26" s="30"/>
      <c r="D26" s="30"/>
      <c r="E26" s="30"/>
      <c r="F26" s="31"/>
      <c r="G26" s="16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28</v>
      </c>
      <c r="C35" s="24" t="s">
        <v>29</v>
      </c>
      <c r="D35" s="24"/>
      <c r="E35"/>
      <c r="F35" s="25" t="s">
        <v>44</v>
      </c>
      <c r="G35" s="25"/>
    </row>
    <row r="36" spans="1:7" ht="28.5" customHeight="1" x14ac:dyDescent="0.2">
      <c r="A36" s="9" t="s">
        <v>15</v>
      </c>
      <c r="C36" s="21" t="s">
        <v>27</v>
      </c>
      <c r="D36" s="21"/>
      <c r="F36" s="22" t="s">
        <v>14</v>
      </c>
      <c r="G36" s="22"/>
    </row>
    <row r="38" spans="1:7" x14ac:dyDescent="0.2">
      <c r="A38" s="18" t="s">
        <v>19</v>
      </c>
      <c r="B38" s="18"/>
      <c r="C38" s="18"/>
      <c r="D38" s="18"/>
      <c r="E38" s="18"/>
      <c r="F38" s="18"/>
      <c r="G38" s="18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5" zoomScaleNormal="100" zoomScaleSheetLayoutView="100" workbookViewId="0">
      <selection activeCell="D21" sqref="D21:F21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38" t="s">
        <v>22</v>
      </c>
      <c r="D1" s="38"/>
      <c r="E1" s="38"/>
      <c r="F1" s="38"/>
      <c r="G1" s="38"/>
      <c r="H1" s="38"/>
      <c r="I1" s="38"/>
    </row>
    <row r="3" spans="2:9" x14ac:dyDescent="0.2">
      <c r="B3" s="35" t="s">
        <v>23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9" t="str">
        <f>Registro!D6</f>
        <v>INGENIERIA INDUSTRIAL</v>
      </c>
      <c r="F6" s="39"/>
      <c r="G6" s="39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5" t="s">
        <v>28</v>
      </c>
      <c r="D8" s="25"/>
      <c r="E8" s="25"/>
      <c r="F8" s="25"/>
      <c r="G8" s="25"/>
      <c r="H8" s="25"/>
      <c r="I8" s="25"/>
    </row>
    <row r="9" spans="2:9" x14ac:dyDescent="0.2">
      <c r="B9" s="4" t="s">
        <v>2</v>
      </c>
      <c r="C9" s="25">
        <v>1</v>
      </c>
      <c r="D9" s="25"/>
      <c r="E9" s="8"/>
      <c r="G9" s="4" t="s">
        <v>11</v>
      </c>
      <c r="H9" s="23" t="s">
        <v>43</v>
      </c>
      <c r="I9" s="23"/>
    </row>
    <row r="11" spans="2:9" x14ac:dyDescent="0.2">
      <c r="B11" s="4" t="s">
        <v>4</v>
      </c>
      <c r="C11" s="24" t="str">
        <f>Registro!B11</f>
        <v>DOCENCIA (BANCO DE PROYECTOS)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">
        <v>33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19" s="6" customFormat="1" ht="38.25" customHeight="1" x14ac:dyDescent="0.2">
      <c r="B17" s="34" t="s">
        <v>34</v>
      </c>
      <c r="C17" s="34"/>
      <c r="D17" s="34"/>
      <c r="E17" s="34"/>
      <c r="F17" s="34"/>
      <c r="G17" s="34"/>
      <c r="H17" s="34"/>
      <c r="I17" s="34"/>
      <c r="L17" s="45"/>
      <c r="M17" s="45"/>
      <c r="N17" s="45"/>
      <c r="O17" s="45"/>
      <c r="P17" s="45"/>
      <c r="Q17" s="45"/>
      <c r="R17" s="45"/>
      <c r="S17" s="45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1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0" t="str">
        <f>Registro!A22</f>
        <v>investigar estructura del anteproyecto</v>
      </c>
      <c r="C21" s="40"/>
      <c r="D21" s="41" t="s">
        <v>40</v>
      </c>
      <c r="E21" s="41"/>
      <c r="F21" s="41"/>
      <c r="G21" s="40" t="s">
        <v>38</v>
      </c>
      <c r="H21" s="40"/>
      <c r="I21" s="10">
        <v>0.33</v>
      </c>
    </row>
    <row r="22" spans="2:19" s="6" customFormat="1" x14ac:dyDescent="0.2">
      <c r="B22" s="40" t="str">
        <f>Registro!A23</f>
        <v>investigar acervo bibliografico</v>
      </c>
      <c r="C22" s="40"/>
      <c r="D22" s="41"/>
      <c r="E22" s="41"/>
      <c r="F22" s="41"/>
      <c r="G22" s="40"/>
      <c r="H22" s="40"/>
      <c r="I22" s="10">
        <v>0</v>
      </c>
    </row>
    <row r="23" spans="2:19" s="6" customFormat="1" x14ac:dyDescent="0.2">
      <c r="B23" s="40" t="str">
        <f>Registro!A24</f>
        <v>elaborar anteproyecto para residencias profesionales</v>
      </c>
      <c r="C23" s="40"/>
      <c r="D23" s="41"/>
      <c r="E23" s="41"/>
      <c r="F23" s="41"/>
      <c r="G23" s="44"/>
      <c r="H23" s="44"/>
      <c r="I23" s="10">
        <v>0</v>
      </c>
    </row>
    <row r="24" spans="2:19" s="6" customFormat="1" x14ac:dyDescent="0.2">
      <c r="B24" s="40"/>
      <c r="C24" s="40"/>
      <c r="D24" s="41"/>
      <c r="E24" s="41"/>
      <c r="F24" s="41"/>
      <c r="G24" s="44"/>
      <c r="H24" s="44"/>
      <c r="I24" s="10"/>
    </row>
    <row r="25" spans="2:19" s="6" customFormat="1" x14ac:dyDescent="0.2">
      <c r="B25" s="40"/>
      <c r="C25" s="40"/>
      <c r="D25" s="41"/>
      <c r="E25" s="41"/>
      <c r="F25" s="41"/>
      <c r="G25" s="44"/>
      <c r="H25" s="44"/>
      <c r="I25" s="10"/>
    </row>
    <row r="26" spans="2:19" s="6" customFormat="1" x14ac:dyDescent="0.2">
      <c r="B26" s="44"/>
      <c r="C26" s="44"/>
      <c r="D26" s="41"/>
      <c r="E26" s="41"/>
      <c r="F26" s="41"/>
      <c r="G26" s="44"/>
      <c r="H26" s="44"/>
      <c r="I26" s="10"/>
    </row>
    <row r="27" spans="2:19" s="6" customFormat="1" x14ac:dyDescent="0.2">
      <c r="B27" s="44"/>
      <c r="C27" s="44"/>
      <c r="D27" s="41"/>
      <c r="E27" s="41"/>
      <c r="F27" s="41"/>
      <c r="G27" s="44"/>
      <c r="H27" s="44"/>
      <c r="I27" s="10"/>
    </row>
    <row r="28" spans="2:19" s="6" customFormat="1" x14ac:dyDescent="0.2">
      <c r="B28" s="44"/>
      <c r="C28" s="44"/>
      <c r="D28" s="41"/>
      <c r="E28" s="41"/>
      <c r="F28" s="41"/>
      <c r="G28" s="44"/>
      <c r="H28" s="44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9" t="s">
        <v>10</v>
      </c>
      <c r="C30" s="19"/>
      <c r="D30" s="19"/>
      <c r="E30" s="19"/>
      <c r="F30" s="19"/>
      <c r="G30" s="19"/>
      <c r="H30" s="19"/>
      <c r="I30" s="19"/>
    </row>
    <row r="31" spans="2:19" s="6" customFormat="1" ht="41.25" customHeight="1" x14ac:dyDescent="0.2">
      <c r="B31" s="20"/>
      <c r="C31" s="20"/>
      <c r="D31" s="20"/>
      <c r="E31" s="20"/>
      <c r="F31" s="20"/>
      <c r="G31" s="20"/>
      <c r="H31" s="20"/>
      <c r="I31" s="20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4" t="str">
        <f>Registro!C35</f>
        <v>ING FLOR ILIANA CHONTAL PELAYO</v>
      </c>
      <c r="E33" s="24"/>
      <c r="F33" s="24"/>
      <c r="H33" s="24" t="str">
        <f>Registro!F35</f>
        <v>MIA OCTAVIO OBIL MARTINEZ</v>
      </c>
      <c r="I33" s="24"/>
    </row>
    <row r="34" spans="2:9" ht="28.5" customHeight="1" x14ac:dyDescent="0.2">
      <c r="B34" s="9" t="str">
        <f>C8</f>
        <v>MIA BERNABE CONTRERAS CONTRERAS</v>
      </c>
      <c r="D34" s="45" t="s">
        <v>27</v>
      </c>
      <c r="E34" s="45"/>
      <c r="F34" s="45"/>
      <c r="H34" s="14" t="s">
        <v>14</v>
      </c>
      <c r="I34" s="14"/>
    </row>
    <row r="36" spans="2:9" ht="24.75" customHeight="1" x14ac:dyDescent="0.2">
      <c r="B36" s="18" t="s">
        <v>20</v>
      </c>
      <c r="C36" s="18"/>
      <c r="D36" s="18"/>
      <c r="E36" s="18"/>
      <c r="F36" s="18"/>
      <c r="G36" s="18"/>
      <c r="H36" s="18"/>
      <c r="I36" s="18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9" zoomScaleNormal="100" zoomScaleSheetLayoutView="100" workbookViewId="0">
      <selection activeCell="C21" sqref="C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INGENIERIA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MIA BERNABE CONTRERAS CONTRERAS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3" t="s">
        <v>47</v>
      </c>
      <c r="H9" s="23"/>
    </row>
    <row r="11" spans="1:8" x14ac:dyDescent="0.2">
      <c r="A11" s="4" t="s">
        <v>4</v>
      </c>
      <c r="B11" s="25" t="str">
        <f>Registro!B11</f>
        <v>DOCENCIA (BANCO DE PROYECTOS)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Realizar actividades que complementen la labor docente que garantice la calidad en proceso de enseñanza aprendizaje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>1 anteproyecto elaborado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4" t="str">
        <f>Registro!A22</f>
        <v>investigar estructura del anteproyecto</v>
      </c>
      <c r="B21" s="44"/>
      <c r="C21" s="41" t="s">
        <v>40</v>
      </c>
      <c r="D21" s="41"/>
      <c r="E21" s="41"/>
      <c r="F21" s="40" t="s">
        <v>45</v>
      </c>
      <c r="G21" s="40"/>
      <c r="H21" s="10">
        <v>1</v>
      </c>
    </row>
    <row r="22" spans="1:8" s="6" customFormat="1" x14ac:dyDescent="0.2">
      <c r="A22" s="44" t="str">
        <f>Registro!A23</f>
        <v>investigar acervo bibliografico</v>
      </c>
      <c r="B22" s="44"/>
      <c r="C22" s="41" t="s">
        <v>41</v>
      </c>
      <c r="D22" s="41"/>
      <c r="E22" s="41"/>
      <c r="F22" s="40" t="s">
        <v>46</v>
      </c>
      <c r="G22" s="40"/>
      <c r="H22" s="10">
        <v>0.5</v>
      </c>
    </row>
    <row r="23" spans="1:8" s="6" customFormat="1" x14ac:dyDescent="0.2">
      <c r="A23" s="44" t="str">
        <f>Registro!A24</f>
        <v>elaborar anteproyecto para residencias profesionales</v>
      </c>
      <c r="B23" s="44"/>
      <c r="C23" s="41"/>
      <c r="D23" s="41"/>
      <c r="E23" s="41"/>
      <c r="F23" s="44"/>
      <c r="G23" s="44"/>
      <c r="H23" s="10"/>
    </row>
    <row r="24" spans="1:8" s="6" customFormat="1" x14ac:dyDescent="0.2">
      <c r="A24" s="44">
        <f>Registro!A25</f>
        <v>0</v>
      </c>
      <c r="B24" s="44"/>
      <c r="C24" s="41"/>
      <c r="D24" s="41"/>
      <c r="E24" s="41"/>
      <c r="F24" s="44"/>
      <c r="G24" s="44"/>
      <c r="H24" s="10"/>
    </row>
    <row r="25" spans="1:8" s="6" customFormat="1" x14ac:dyDescent="0.2">
      <c r="A25" s="44"/>
      <c r="B25" s="44"/>
      <c r="C25" s="41"/>
      <c r="D25" s="41"/>
      <c r="E25" s="41"/>
      <c r="F25" s="44"/>
      <c r="G25" s="44"/>
      <c r="H25" s="10"/>
    </row>
    <row r="26" spans="1:8" s="6" customFormat="1" x14ac:dyDescent="0.2">
      <c r="A26" s="44"/>
      <c r="B26" s="44"/>
      <c r="C26" s="41"/>
      <c r="D26" s="41"/>
      <c r="E26" s="41"/>
      <c r="F26" s="44"/>
      <c r="G26" s="44"/>
      <c r="H26" s="10"/>
    </row>
    <row r="27" spans="1:8" s="6" customFormat="1" x14ac:dyDescent="0.2">
      <c r="A27" s="44"/>
      <c r="B27" s="44"/>
      <c r="C27" s="41"/>
      <c r="D27" s="41"/>
      <c r="E27" s="41"/>
      <c r="F27" s="44"/>
      <c r="G27" s="44"/>
      <c r="H27" s="10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 t="s">
        <v>26</v>
      </c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4" t="str">
        <f>Registro!C35</f>
        <v>ING FLOR ILIANA CHONTAL PELAYO</v>
      </c>
      <c r="D33" s="24"/>
      <c r="E33" s="24"/>
      <c r="G33" s="24" t="str">
        <f>Registro!F35</f>
        <v>MIA OCTAVIO OBIL MARTINEZ</v>
      </c>
      <c r="H33" s="24"/>
    </row>
    <row r="34" spans="1:8" ht="28.5" customHeight="1" x14ac:dyDescent="0.2">
      <c r="A34" s="9" t="str">
        <f>B8</f>
        <v>MIA BERNABE CONTRERAS CONTRERAS</v>
      </c>
      <c r="C34" s="45" t="s">
        <v>30</v>
      </c>
      <c r="D34" s="45"/>
      <c r="E34" s="45"/>
      <c r="G34" s="14" t="s">
        <v>14</v>
      </c>
      <c r="H34" s="14"/>
    </row>
    <row r="36" spans="1:8" ht="24.75" customHeight="1" x14ac:dyDescent="0.2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tabSelected="1" topLeftCell="A20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INGENIERIA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MIA BERNABE CONTRERAS CONTRERAS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">
        <v>31</v>
      </c>
      <c r="H9" s="23"/>
    </row>
    <row r="11" spans="1:8" x14ac:dyDescent="0.2">
      <c r="A11" s="4" t="s">
        <v>4</v>
      </c>
      <c r="B11" s="25" t="str">
        <f>Registro!B11</f>
        <v>DOCENCIA (BANCO DE PROYECTOS)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Realizar actividades que complementen la labor docente que garantice la calidad en proceso de enseñanza aprendizaje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3" s="6" customFormat="1" ht="25.5" customHeight="1" x14ac:dyDescent="0.2">
      <c r="A17" s="34" t="str">
        <f>Registro!A18</f>
        <v>1 anteproyecto elaborado</v>
      </c>
      <c r="B17" s="34"/>
      <c r="C17" s="34"/>
      <c r="D17" s="34"/>
      <c r="E17" s="34"/>
      <c r="F17" s="34"/>
      <c r="G17" s="34"/>
      <c r="H17" s="34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x14ac:dyDescent="0.2">
      <c r="A21" s="44" t="str">
        <f>Registro!A22</f>
        <v>investigar estructura del anteproyecto</v>
      </c>
      <c r="B21" s="44"/>
      <c r="C21" s="41" t="s">
        <v>40</v>
      </c>
      <c r="D21" s="41"/>
      <c r="E21" s="41"/>
      <c r="F21" s="40" t="s">
        <v>45</v>
      </c>
      <c r="G21" s="40"/>
      <c r="H21" s="10">
        <v>1</v>
      </c>
    </row>
    <row r="22" spans="1:13" s="6" customFormat="1" x14ac:dyDescent="0.2">
      <c r="A22" s="44" t="str">
        <f>Registro!A23</f>
        <v>investigar acervo bibliografico</v>
      </c>
      <c r="B22" s="44"/>
      <c r="C22" s="41" t="s">
        <v>41</v>
      </c>
      <c r="D22" s="41"/>
      <c r="E22" s="41"/>
      <c r="F22" s="40" t="s">
        <v>46</v>
      </c>
      <c r="G22" s="40"/>
      <c r="H22" s="10">
        <v>1</v>
      </c>
    </row>
    <row r="23" spans="1:13" s="6" customFormat="1" x14ac:dyDescent="0.2">
      <c r="A23" s="44" t="str">
        <f>Registro!A24</f>
        <v>elaborar anteproyecto para residencias profesionales</v>
      </c>
      <c r="B23" s="44"/>
      <c r="C23" s="41" t="s">
        <v>48</v>
      </c>
      <c r="D23" s="41"/>
      <c r="E23" s="41"/>
      <c r="F23" s="44" t="s">
        <v>49</v>
      </c>
      <c r="G23" s="44"/>
      <c r="H23" s="10">
        <v>1</v>
      </c>
    </row>
    <row r="24" spans="1:13" s="6" customFormat="1" x14ac:dyDescent="0.2">
      <c r="A24" s="44">
        <f>Registro!A25</f>
        <v>0</v>
      </c>
      <c r="B24" s="44"/>
      <c r="C24" s="41"/>
      <c r="D24" s="41"/>
      <c r="E24" s="41"/>
      <c r="F24" s="17"/>
      <c r="G24" s="17"/>
      <c r="H24" s="10"/>
    </row>
    <row r="25" spans="1:13" s="6" customFormat="1" x14ac:dyDescent="0.2">
      <c r="A25" s="44"/>
      <c r="B25" s="44"/>
      <c r="C25" s="41"/>
      <c r="D25" s="41"/>
      <c r="E25" s="41"/>
      <c r="F25" s="44"/>
      <c r="G25" s="44"/>
      <c r="H25" s="10"/>
      <c r="K25" s="41"/>
      <c r="L25" s="41"/>
      <c r="M25" s="41"/>
    </row>
    <row r="26" spans="1:13" s="6" customFormat="1" x14ac:dyDescent="0.2">
      <c r="A26" s="44">
        <f>Registro!A26</f>
        <v>0</v>
      </c>
      <c r="B26" s="44"/>
      <c r="C26" s="41"/>
      <c r="D26" s="41"/>
      <c r="E26" s="41"/>
      <c r="F26" s="44"/>
      <c r="G26" s="44"/>
      <c r="H26" s="10"/>
    </row>
    <row r="27" spans="1:13" s="6" customFormat="1" x14ac:dyDescent="0.2">
      <c r="A27" s="44">
        <f>Registro!A27</f>
        <v>0</v>
      </c>
      <c r="B27" s="44"/>
      <c r="C27" s="41"/>
      <c r="D27" s="41"/>
      <c r="E27" s="41"/>
      <c r="F27" s="44"/>
      <c r="G27" s="44"/>
      <c r="H27" s="10"/>
    </row>
    <row r="28" spans="1:13" s="6" customFormat="1" x14ac:dyDescent="0.2">
      <c r="A28" s="44">
        <f>Registro!A28</f>
        <v>0</v>
      </c>
      <c r="B28" s="44"/>
      <c r="C28" s="41"/>
      <c r="D28" s="41"/>
      <c r="E28" s="41"/>
      <c r="F28" s="44"/>
      <c r="G28" s="44"/>
      <c r="H28" s="10"/>
    </row>
    <row r="29" spans="1:13" s="6" customFormat="1" x14ac:dyDescent="0.2">
      <c r="A29" s="44">
        <f>Registro!A29</f>
        <v>0</v>
      </c>
      <c r="B29" s="44"/>
      <c r="C29" s="41"/>
      <c r="D29" s="41"/>
      <c r="E29" s="41"/>
      <c r="F29" s="44"/>
      <c r="G29" s="44"/>
      <c r="H29" s="10"/>
    </row>
    <row r="30" spans="1:13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3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13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Registro!C35</f>
        <v>ING FLOR ILIANA CHONTAL PELAYO</v>
      </c>
      <c r="D34" s="25"/>
      <c r="E34" s="25"/>
      <c r="G34" s="25" t="str">
        <f>Registro!F35</f>
        <v>MIA OCTAVIO OBIL MARTINEZ</v>
      </c>
      <c r="H34" s="25"/>
    </row>
    <row r="35" spans="1:8" ht="28.5" customHeight="1" x14ac:dyDescent="0.2">
      <c r="A35" s="9" t="str">
        <f>B8</f>
        <v>MIA BERNABE CONTRERAS CONTRERAS</v>
      </c>
      <c r="C35" s="45" t="s">
        <v>16</v>
      </c>
      <c r="D35" s="45"/>
      <c r="E35" s="45"/>
      <c r="G35" s="14" t="s">
        <v>14</v>
      </c>
      <c r="H35" s="14"/>
    </row>
    <row r="37" spans="1:8" ht="24.75" customHeight="1" x14ac:dyDescent="0.2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A25:B25"/>
    <mergeCell ref="C25:E25"/>
    <mergeCell ref="F25:G25"/>
    <mergeCell ref="A22:B22"/>
    <mergeCell ref="C22:E22"/>
    <mergeCell ref="F22:G22"/>
    <mergeCell ref="C23:E23"/>
    <mergeCell ref="F23:G23"/>
    <mergeCell ref="A23:B23"/>
    <mergeCell ref="A17:H17"/>
    <mergeCell ref="A19:H19"/>
    <mergeCell ref="A20:B20"/>
    <mergeCell ref="C20:E20"/>
    <mergeCell ref="F20:G20"/>
    <mergeCell ref="K25:M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 contreras contreras</cp:lastModifiedBy>
  <cp:lastPrinted>2022-07-28T18:37:02Z</cp:lastPrinted>
  <dcterms:created xsi:type="dcterms:W3CDTF">2022-07-23T13:46:58Z</dcterms:created>
  <dcterms:modified xsi:type="dcterms:W3CDTF">2025-06-07T19:07:43Z</dcterms:modified>
</cp:coreProperties>
</file>