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3F032E5E-1A51-4448-9419-15653334962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G34" i="8"/>
  <c r="G34" i="7"/>
  <c r="C34" i="9"/>
  <c r="C34" i="8"/>
  <c r="C34" i="7"/>
  <c r="A34" i="9"/>
  <c r="A34" i="8"/>
  <c r="A34" i="7"/>
  <c r="C22" i="9"/>
  <c r="C23" i="9"/>
  <c r="C24" i="9"/>
  <c r="C21" i="9"/>
  <c r="C22" i="8"/>
  <c r="C23" i="8"/>
  <c r="C24" i="8"/>
  <c r="C21" i="8"/>
  <c r="C22" i="7"/>
  <c r="C23" i="7"/>
  <c r="C24" i="7"/>
  <c r="C21" i="7"/>
  <c r="C33" i="9"/>
  <c r="A22" i="9"/>
  <c r="A23" i="9"/>
  <c r="A24" i="9"/>
  <c r="A22" i="8"/>
  <c r="A23" i="8"/>
  <c r="A24" i="8"/>
  <c r="A22" i="7"/>
  <c r="A23" i="7"/>
  <c r="A24" i="7"/>
  <c r="A21" i="8"/>
  <c r="A21" i="7"/>
  <c r="G33" i="9"/>
  <c r="A21" i="9"/>
  <c r="A17" i="9"/>
  <c r="A14" i="9"/>
  <c r="B11" i="9"/>
  <c r="G9" i="9"/>
  <c r="B8" i="9"/>
  <c r="A33" i="9" s="1"/>
  <c r="D6" i="9"/>
  <c r="G33" i="8"/>
  <c r="C33" i="8"/>
  <c r="A17" i="8"/>
  <c r="A14" i="8"/>
  <c r="B11" i="8"/>
  <c r="G9" i="8"/>
  <c r="B8" i="8"/>
  <c r="A33" i="8" s="1"/>
  <c r="D6" i="8"/>
  <c r="G33" i="7"/>
  <c r="C33" i="7"/>
  <c r="A17" i="7"/>
  <c r="A14" i="7"/>
  <c r="B11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<sst xmlns="http://schemas.openxmlformats.org/spreadsheetml/2006/main" count="95" uniqueCount="45">
  <si>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</si>
  <si>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</si>
  <si>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</si>
  <si>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</si>
  <si>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</si>
  <si>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</si>
  <si>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</si>
  <si>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</si>
  <si>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</si>
  <si>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</si>
  <si>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</si>
  <si>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</si>
  <si>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</si>
  <si>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</si>
  <si>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</si>
  <si>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</si>
  <si>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</si>
  <si>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</si>
  <si>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</si>
  <si>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</si>
  <si>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</si>
  <si>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</si>
  <si>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</si>
  <si>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MTI ANA FRANCISCA LULE RANGEL</t>
  </si>
  <si>
    <t>EN SISTEMAS COMPUTACIONALES</t>
  </si>
  <si>
    <t>ISC. DIEGO DE JESÚS VELÁZQUEZ LUCHO</t>
  </si>
  <si>
    <t>AGO. - DIC. 2024</t>
  </si>
  <si>
    <t>Ordinarias : 7 y 31 de octubre
Extraordinarias: 12 de septiembre y 10 de octubre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</si>
  <si>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</si>
  <si>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</si>
  <si>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</si>
  <si>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</si>
  <si>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</si>
  <si>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3 Reuniones ordinarias : 16/ene (previo al inicio de clases) 12/feb, 11/mzo
2 Reuniones extraordinarias : 24/feb, 19/mzo.</t>
  </si>
  <si>
    <t>GESTIÓN ACADÉMICA (Asesor Club de Programacion)</t>
  </si>
  <si>
    <t>1 participación en Selectivo de programación ISC</t>
  </si>
  <si>
    <t>Adecuación de plataforma Omega-Up para resolución de problemas.</t>
  </si>
  <si>
    <t>Impartir asesorias presenciales para el aplicar estrategias de resolución de problemas en equipo.</t>
  </si>
  <si>
    <t>Invitación para participar en el Taller.</t>
  </si>
  <si>
    <t>Evaluar el desarrollo de las habilidades lógico-matemáticas de los participantes.</t>
  </si>
  <si>
    <t>Promover la participación en eventos de progamación competitiva, apoyar el desarrollo de habilidades lógico-matemáticas de los miembros así como fomentar el trabajo colaborativo, participativo e integral, a través de la conformación de equipos de trabajo.</t>
  </si>
  <si>
    <t>Mensaje de invitación via WhatsApp</t>
  </si>
  <si>
    <t>Captura de pantalla de adecuación de plataforma</t>
  </si>
  <si>
    <t>Lista de asistencia</t>
  </si>
  <si>
    <t>Evaluaciones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</si>
</sst>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B7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25">
      <c r="A6" s="40" t="s">
        <v>1</v>
      </c>
      <c r="B6" s="40"/>
      <c r="C6" s="40"/>
      <c r="D6" s="41" t="s">
        <v>24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23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34" t="s">
        <v>28</v>
      </c>
      <c r="G9" s="34"/>
    </row>
    <row r="11" spans="1:7" ht="26.25" customHeight="1" x14ac:dyDescent="0.3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7" customHeight="1" x14ac:dyDescent="0.25">
      <c r="A14" s="22" t="s">
        <v>40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8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customHeight="1" x14ac:dyDescent="0.25">
      <c r="A21" s="29" t="s">
        <v>38</v>
      </c>
      <c r="B21" s="30"/>
      <c r="C21" s="30"/>
      <c r="D21" s="30"/>
      <c r="E21" s="30"/>
      <c r="F21" s="31"/>
      <c r="G21" s="14" t="s">
        <v>30</v>
      </c>
    </row>
    <row r="22" spans="1:7" s="5" customFormat="1" ht="26" customHeight="1" x14ac:dyDescent="0.25">
      <c r="A22" s="29" t="s">
        <v>36</v>
      </c>
      <c r="B22" s="32"/>
      <c r="C22" s="32"/>
      <c r="D22" s="32"/>
      <c r="E22" s="32"/>
      <c r="F22" s="33"/>
      <c r="G22" s="14" t="s">
        <v>30</v>
      </c>
    </row>
    <row r="23" spans="1:7" s="5" customFormat="1" ht="24.5" customHeight="1" x14ac:dyDescent="0.25">
      <c r="A23" s="36" t="s">
        <v>37</v>
      </c>
      <c r="B23" s="30"/>
      <c r="C23" s="30"/>
      <c r="D23" s="30"/>
      <c r="E23" s="30"/>
      <c r="F23" s="31"/>
      <c r="G23" s="14" t="s">
        <v>30</v>
      </c>
    </row>
    <row r="24" spans="1:7" s="5" customFormat="1" ht="29" customHeight="1" x14ac:dyDescent="0.25">
      <c r="A24" s="29" t="s">
        <v>39</v>
      </c>
      <c r="B24" s="32"/>
      <c r="C24" s="32"/>
      <c r="D24" s="32"/>
      <c r="E24" s="32"/>
      <c r="F24" s="33"/>
      <c r="G24" s="14" t="s">
        <v>30</v>
      </c>
    </row>
    <row r="25" spans="1:7" s="5" customFormat="1" ht="14" customHeight="1" x14ac:dyDescent="0.25">
      <c r="A25" s="36"/>
      <c r="B25" s="30"/>
      <c r="C25" s="30"/>
      <c r="D25" s="30"/>
      <c r="E25" s="30"/>
      <c r="F25" s="31"/>
      <c r="G25" s="10"/>
    </row>
    <row r="26" spans="1:7" s="5" customFormat="1" ht="14" customHeight="1" x14ac:dyDescent="0.25">
      <c r="A26" s="34"/>
      <c r="B26" s="34"/>
      <c r="C26" s="34"/>
      <c r="D26" s="34"/>
      <c r="E26" s="34"/>
      <c r="F26" s="35"/>
      <c r="G26" s="10"/>
    </row>
    <row r="27" spans="1:7" s="5" customFormat="1" ht="14" customHeight="1" x14ac:dyDescent="0.25">
      <c r="A27" s="36"/>
      <c r="B27" s="30"/>
      <c r="C27" s="30"/>
      <c r="D27" s="30"/>
      <c r="E27" s="30"/>
      <c r="F27" s="31"/>
      <c r="G27" s="10"/>
    </row>
    <row r="28" spans="1:7" s="5" customFormat="1" ht="14" customHeight="1" x14ac:dyDescent="0.25">
      <c r="A28" s="36"/>
      <c r="B28" s="30"/>
      <c r="C28" s="30"/>
      <c r="D28" s="30"/>
      <c r="E28" s="30"/>
      <c r="F28" s="31"/>
      <c r="G28" s="10"/>
    </row>
    <row r="29" spans="1:7" s="5" customFormat="1" ht="14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 ANA FRANCISCA LULE RANGEL</v>
      </c>
      <c r="C34" s="23" t="s">
        <v>25</v>
      </c>
      <c r="D34" s="23"/>
      <c r="E34"/>
      <c r="F34" s="23" t="s">
        <v>29</v>
      </c>
      <c r="G34" s="23"/>
    </row>
    <row r="35" spans="1:7" ht="41" customHeight="1" x14ac:dyDescent="0.25">
      <c r="A35" s="8" t="s">
        <v>22</v>
      </c>
      <c r="C35" s="24" t="s">
        <v>31</v>
      </c>
      <c r="D35" s="24"/>
      <c r="F35" s="25" t="s">
        <v>32</v>
      </c>
      <c r="G35" s="25"/>
    </row>
    <row r="37" spans="1:7" x14ac:dyDescent="0.25">
      <c r="A37" s="19" t="s">
        <v>16</v>
      </c>
      <c r="B37" s="19"/>
      <c r="C37" s="19"/>
      <c r="D37" s="19"/>
      <c r="E37" s="19"/>
      <c r="F37" s="19"/>
      <c r="G37" s="19"/>
    </row>
  </sheetData>
  <mergeCells count="30"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6:F2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9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34" t="s">
        <v>26</v>
      </c>
      <c r="H9" s="34"/>
    </row>
    <row r="11" spans="1:8" ht="13" x14ac:dyDescent="0.3">
      <c r="A11" s="4" t="s">
        <v>4</v>
      </c>
      <c r="B11" s="38" t="str">
        <f>Registro!B11</f>
        <v>GESTIÓN ACADÉMICA (Asesor Club de Programacion)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0" customHeight="1" x14ac:dyDescent="0.25">
      <c r="A14" s="22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5">
      <c r="A17" s="22" t="str">
        <f>Registro!A17</f>
        <v>1 participación en Selectivo de programación ISC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22" t="str">
        <f>Registro!A21</f>
        <v>Invitación para participar en el Taller.</v>
      </c>
      <c r="B21" s="22"/>
      <c r="C21" s="43" t="str">
        <f>Registro!$G$21</f>
        <v>04/02/2025 - 13/06/2025</v>
      </c>
      <c r="D21" s="44"/>
      <c r="E21" s="45"/>
      <c r="F21" s="29" t="s">
        <v>41</v>
      </c>
      <c r="G21" s="33"/>
      <c r="H21" s="9">
        <v>1</v>
      </c>
    </row>
    <row r="22" spans="1:8" s="5" customFormat="1" ht="49.5" customHeight="1" x14ac:dyDescent="0.25">
      <c r="A22" s="22" t="str">
        <f>Registro!A22</f>
        <v>Adecuación de plataforma Omega-Up para resolución de problemas.</v>
      </c>
      <c r="B22" s="22"/>
      <c r="C22" s="43" t="str">
        <f>Registro!$G$21</f>
        <v>04/02/2025 - 13/06/2025</v>
      </c>
      <c r="D22" s="44"/>
      <c r="E22" s="45"/>
      <c r="F22" s="29" t="s">
        <v>42</v>
      </c>
      <c r="G22" s="33"/>
      <c r="H22" s="9">
        <v>0.5</v>
      </c>
    </row>
    <row r="23" spans="1:8" s="5" customFormat="1" ht="55.5" customHeight="1" x14ac:dyDescent="0.25">
      <c r="A23" s="22" t="str">
        <f>Registro!A23</f>
        <v>Impartir asesorias presenciales para el aplicar estrategias de resolución de problemas en equipo.</v>
      </c>
      <c r="B23" s="22"/>
      <c r="C23" s="43" t="str">
        <f>Registro!$G$21</f>
        <v>04/02/2025 - 13/06/2025</v>
      </c>
      <c r="D23" s="44"/>
      <c r="E23" s="45"/>
      <c r="F23" s="29" t="s">
        <v>43</v>
      </c>
      <c r="G23" s="33"/>
      <c r="H23" s="9">
        <v>0.1</v>
      </c>
    </row>
    <row r="24" spans="1:8" s="5" customFormat="1" ht="64.5" customHeight="1" x14ac:dyDescent="0.25">
      <c r="A24" s="22" t="str">
        <f>Registro!A24</f>
        <v>Evaluar el desarrollo de las habilidades lógico-matemáticas de los participantes.</v>
      </c>
      <c r="B24" s="22"/>
      <c r="C24" s="43" t="str">
        <f>Registro!$G$21</f>
        <v>04/02/2025 - 13/06/2025</v>
      </c>
      <c r="D24" s="44"/>
      <c r="E24" s="45"/>
      <c r="F24" s="29" t="s">
        <v>44</v>
      </c>
      <c r="G24" s="33"/>
      <c r="H24" s="9">
        <v>0</v>
      </c>
    </row>
    <row r="25" spans="1:8" s="5" customFormat="1" x14ac:dyDescent="0.25">
      <c r="A25" s="22"/>
      <c r="B25" s="22"/>
      <c r="C25" s="48"/>
      <c r="D25" s="48"/>
      <c r="E25" s="48"/>
      <c r="F25" s="49"/>
      <c r="G25" s="49"/>
      <c r="H25" s="9"/>
    </row>
    <row r="26" spans="1:8" s="5" customFormat="1" x14ac:dyDescent="0.25">
      <c r="A26" s="22"/>
      <c r="B26" s="22"/>
      <c r="C26" s="48"/>
      <c r="D26" s="48"/>
      <c r="E26" s="48"/>
      <c r="F26" s="49"/>
      <c r="G26" s="49"/>
      <c r="H26" s="9"/>
    </row>
    <row r="27" spans="1:8" s="5" customFormat="1" x14ac:dyDescent="0.25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5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35.5" customHeight="1" x14ac:dyDescent="0.25">
      <c r="A31" s="51" t="s">
        <v>33</v>
      </c>
      <c r="B31" s="51"/>
      <c r="C31" s="51"/>
      <c r="D31" s="51"/>
      <c r="E31" s="51"/>
      <c r="F31" s="51"/>
      <c r="G31" s="51"/>
      <c r="H31" s="5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3" t="str">
        <f>Registro!C34</f>
        <v>ISC. DIEGO DE JESÚS VELÁZQUEZ LUCHO</v>
      </c>
      <c r="D33" s="23"/>
      <c r="E33" s="23"/>
      <c r="G33" s="23" t="str">
        <f>Registro!F34</f>
        <v>MIA. OCTAVIO OBIL MARTÍNEZ</v>
      </c>
      <c r="H33" s="23"/>
    </row>
    <row r="34" spans="1:8" ht="54" customHeight="1" x14ac:dyDescent="0.25">
      <c r="A34" s="8" t="str">
        <f>Registro!$A$35</f>
        <v>Profesora</v>
      </c>
      <c r="C34" s="50" t="str">
        <f>Registro!$C$35</f>
        <v>Jefe de División de Ingeniería en Sistemas Computacionales</v>
      </c>
      <c r="D34" s="50"/>
      <c r="E34" s="50"/>
      <c r="G34" s="25" t="str">
        <f>Registro!$F$35</f>
        <v>Subdirector Académico</v>
      </c>
      <c r="H34" s="25"/>
    </row>
    <row r="36" spans="1:8" ht="24.75" customHeight="1" x14ac:dyDescent="0.25">
      <c r="A36" s="19" t="s">
        <v>17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8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(Asesor Club de Programacion)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2" customHeight="1" x14ac:dyDescent="0.25">
      <c r="A14" s="22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2" t="str">
        <f>Registro!A17</f>
        <v>1 participación en Selectivo de programación ISC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8" customHeight="1" x14ac:dyDescent="0.25">
      <c r="A21" s="22" t="str">
        <f>Registro!A21</f>
        <v>Invitación para participar en el Taller.</v>
      </c>
      <c r="B21" s="22"/>
      <c r="C21" s="48" t="str">
        <f>Registro!$G$21</f>
        <v>04/02/2025 - 13/06/2025</v>
      </c>
      <c r="D21" s="48"/>
      <c r="E21" s="48"/>
      <c r="F21" s="29" t="s">
        <v>41</v>
      </c>
      <c r="G21" s="33"/>
      <c r="H21" s="9">
        <v>1</v>
      </c>
    </row>
    <row r="22" spans="1:8" s="5" customFormat="1" ht="57" customHeight="1" x14ac:dyDescent="0.25">
      <c r="A22" s="22" t="str">
        <f>Registro!A22</f>
        <v>Adecuación de plataforma Omega-Up para resolución de problemas.</v>
      </c>
      <c r="B22" s="22"/>
      <c r="C22" s="48" t="str">
        <f>Registro!$G$21</f>
        <v>04/02/2025 - 13/06/2025</v>
      </c>
      <c r="D22" s="48"/>
      <c r="E22" s="48"/>
      <c r="F22" s="29" t="s">
        <v>42</v>
      </c>
      <c r="G22" s="33"/>
      <c r="H22" s="9">
        <v>1</v>
      </c>
    </row>
    <row r="23" spans="1:8" s="5" customFormat="1" ht="62" customHeight="1" x14ac:dyDescent="0.25">
      <c r="A23" s="22" t="str">
        <f>Registro!A23</f>
        <v>Impartir asesorias presenciales para el aplicar estrategias de resolución de problemas en equipo.</v>
      </c>
      <c r="B23" s="22"/>
      <c r="C23" s="48" t="str">
        <f>Registro!$G$21</f>
        <v>04/02/2025 - 13/06/2025</v>
      </c>
      <c r="D23" s="48"/>
      <c r="E23" s="48"/>
      <c r="F23" s="29" t="s">
        <v>43</v>
      </c>
      <c r="G23" s="33"/>
      <c r="H23" s="9">
        <v>0.5</v>
      </c>
    </row>
    <row r="24" spans="1:8" s="5" customFormat="1" ht="62" customHeight="1" x14ac:dyDescent="0.25">
      <c r="A24" s="22" t="str">
        <f>Registro!A24</f>
        <v>Evaluar el desarrollo de las habilidades lógico-matemáticas de los participantes.</v>
      </c>
      <c r="B24" s="22"/>
      <c r="C24" s="48" t="str">
        <f>Registro!$G$21</f>
        <v>04/02/2025 - 13/06/2025</v>
      </c>
      <c r="D24" s="48"/>
      <c r="E24" s="48"/>
      <c r="F24" s="29" t="s">
        <v>44</v>
      </c>
      <c r="G24" s="33"/>
      <c r="H24" s="9">
        <v>0</v>
      </c>
    </row>
    <row r="25" spans="1:8" s="5" customFormat="1" x14ac:dyDescent="0.25">
      <c r="A25" s="22"/>
      <c r="B25" s="22"/>
      <c r="C25" s="48"/>
      <c r="D25" s="48"/>
      <c r="E25" s="48"/>
      <c r="F25" s="49"/>
      <c r="G25" s="49"/>
      <c r="H25" s="9"/>
    </row>
    <row r="26" spans="1:8" s="5" customFormat="1" x14ac:dyDescent="0.25">
      <c r="A26" s="22"/>
      <c r="B26" s="22"/>
      <c r="C26" s="48"/>
      <c r="D26" s="48"/>
      <c r="E26" s="48"/>
      <c r="F26" s="49"/>
      <c r="G26" s="49"/>
      <c r="H26" s="9"/>
    </row>
    <row r="27" spans="1:8" s="5" customFormat="1" x14ac:dyDescent="0.25">
      <c r="A27" s="22"/>
      <c r="B27" s="22"/>
      <c r="C27" s="48"/>
      <c r="D27" s="48"/>
      <c r="E27" s="48"/>
      <c r="F27" s="49"/>
      <c r="G27" s="49"/>
      <c r="H27" s="9"/>
    </row>
    <row r="28" spans="1:8" s="5" customFormat="1" x14ac:dyDescent="0.25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53" t="s">
        <v>27</v>
      </c>
      <c r="B31" s="53"/>
      <c r="C31" s="53"/>
      <c r="D31" s="53"/>
      <c r="E31" s="53"/>
      <c r="F31" s="53"/>
      <c r="G31" s="53"/>
      <c r="H31" s="5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3" t="str">
        <f>Registro!C34</f>
        <v>ISC. DIEGO DE JESÚS VELÁZQUEZ LUCHO</v>
      </c>
      <c r="D33" s="23"/>
      <c r="E33" s="23"/>
      <c r="G33" s="23" t="str">
        <f>Registro!F34</f>
        <v>MIA. OCTAVIO OBIL MARTÍNEZ</v>
      </c>
      <c r="H33" s="23"/>
    </row>
    <row r="34" spans="1:8" ht="38.5" customHeight="1" x14ac:dyDescent="0.25">
      <c r="A34" s="8" t="str">
        <f>Registro!$A$35</f>
        <v>Profesora</v>
      </c>
      <c r="C34" s="50" t="str">
        <f>Registro!$C$35</f>
        <v>Jefe de División de Ingeniería en Sistemas Computacionales</v>
      </c>
      <c r="D34" s="50"/>
      <c r="E34" s="50"/>
      <c r="G34" s="25" t="str">
        <f>Registro!$F$35</f>
        <v>Subdirector Académico</v>
      </c>
      <c r="H34" s="25"/>
    </row>
    <row r="36" spans="1:8" ht="24.75" customHeight="1" x14ac:dyDescent="0.25">
      <c r="A36" s="19" t="s">
        <v>17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1" zoomScaleNormal="100" zoomScaleSheetLayoutView="100" workbookViewId="0">
      <selection activeCell="I16" sqref="I1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(Asesor Club de Programacion)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9" customHeight="1" x14ac:dyDescent="0.25">
      <c r="A14" s="22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2" t="str">
        <f>Registro!A17</f>
        <v>1 participación en Selectivo de programación ISC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3.5" customHeight="1" x14ac:dyDescent="0.25">
      <c r="A21" s="22" t="str">
        <f>Registro!A21</f>
        <v>Invitación para participar en el Taller.</v>
      </c>
      <c r="B21" s="22"/>
      <c r="C21" s="48" t="str">
        <f>Registro!$G$21</f>
        <v>04/02/2025 - 13/06/2025</v>
      </c>
      <c r="D21" s="48"/>
      <c r="E21" s="48"/>
      <c r="F21" s="22"/>
      <c r="G21" s="22"/>
      <c r="H21" s="15"/>
    </row>
    <row r="22" spans="1:8" s="5" customFormat="1" ht="55.5" customHeight="1" x14ac:dyDescent="0.25">
      <c r="A22" s="22" t="str">
        <f>Registro!A22</f>
        <v>Adecuación de plataforma Omega-Up para resolución de problemas.</v>
      </c>
      <c r="B22" s="22"/>
      <c r="C22" s="48" t="str">
        <f>Registro!$G$21</f>
        <v>04/02/2025 - 13/06/2025</v>
      </c>
      <c r="D22" s="48"/>
      <c r="E22" s="48"/>
      <c r="F22" s="22"/>
      <c r="G22" s="22"/>
      <c r="H22" s="15"/>
    </row>
    <row r="23" spans="1:8" s="5" customFormat="1" ht="52.5" customHeight="1" x14ac:dyDescent="0.25">
      <c r="A23" s="22" t="str">
        <f>Registro!A23</f>
        <v>Impartir asesorias presenciales para el aplicar estrategias de resolución de problemas en equipo.</v>
      </c>
      <c r="B23" s="22"/>
      <c r="C23" s="48" t="str">
        <f>Registro!$G$21</f>
        <v>04/02/2025 - 13/06/2025</v>
      </c>
      <c r="D23" s="48"/>
      <c r="E23" s="48"/>
      <c r="F23" s="22"/>
      <c r="G23" s="22"/>
      <c r="H23" s="15"/>
    </row>
    <row r="24" spans="1:8" s="5" customFormat="1" ht="54.5" customHeight="1" x14ac:dyDescent="0.25">
      <c r="A24" s="22" t="str">
        <f>Registro!A24</f>
        <v>Evaluar el desarrollo de las habilidades lógico-matemáticas de los participantes.</v>
      </c>
      <c r="B24" s="22"/>
      <c r="C24" s="48" t="str">
        <f>Registro!$G$21</f>
        <v>04/02/2025 - 13/06/2025</v>
      </c>
      <c r="D24" s="48"/>
      <c r="E24" s="48"/>
      <c r="F24" s="22"/>
      <c r="G24" s="22"/>
      <c r="H24" s="15"/>
    </row>
    <row r="25" spans="1:8" s="5" customFormat="1" x14ac:dyDescent="0.25">
      <c r="A25" s="22"/>
      <c r="B25" s="22"/>
      <c r="C25" s="48"/>
      <c r="D25" s="48"/>
      <c r="E25" s="48"/>
      <c r="F25" s="49"/>
      <c r="G25" s="49"/>
      <c r="H25" s="9"/>
    </row>
    <row r="26" spans="1:8" s="5" customFormat="1" x14ac:dyDescent="0.25">
      <c r="A26" s="22"/>
      <c r="B26" s="22"/>
      <c r="C26" s="48"/>
      <c r="D26" s="48"/>
      <c r="E26" s="48"/>
      <c r="F26" s="49"/>
      <c r="G26" s="49"/>
      <c r="H26" s="9"/>
    </row>
    <row r="27" spans="1:8" s="5" customFormat="1" x14ac:dyDescent="0.25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5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55.5" customHeight="1" x14ac:dyDescent="0.25">
      <c r="A31" s="51"/>
      <c r="B31" s="51"/>
      <c r="C31" s="51"/>
      <c r="D31" s="51"/>
      <c r="E31" s="51"/>
      <c r="F31" s="51"/>
      <c r="G31" s="51"/>
      <c r="H31" s="5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3" t="str">
        <f>Registro!$C$34</f>
        <v>ISC. DIEGO DE JESÚS VELÁZQUEZ LUCHO</v>
      </c>
      <c r="D33" s="23"/>
      <c r="E33" s="23"/>
      <c r="G33" s="23" t="str">
        <f>Registro!F34</f>
        <v>MIA. OCTAVIO OBIL MARTÍNEZ</v>
      </c>
      <c r="H33" s="23"/>
    </row>
    <row r="34" spans="1:8" ht="38.5" customHeight="1" x14ac:dyDescent="0.25">
      <c r="A34" s="8" t="str">
        <f>Registro!$A$35</f>
        <v>Profesora</v>
      </c>
      <c r="C34" s="50" t="str">
        <f>Registro!$C$35</f>
        <v>Jefe de División de Ingeniería en Sistemas Computacionales</v>
      </c>
      <c r="D34" s="50"/>
      <c r="E34" s="50"/>
      <c r="G34" s="25" t="str">
        <f>Registro!$F$35</f>
        <v>Subdirector Académico</v>
      </c>
      <c r="H34" s="25"/>
    </row>
    <row r="36" spans="1:8" ht="24.75" customHeight="1" x14ac:dyDescent="0.25">
      <c r="A36" s="19" t="s">
        <v>17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2025-05-01T00:58:35Z</dcterms:modified>
</cp:coreProperties>
</file>