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5\Proyectos individuales\Reporte 1\"/>
    </mc:Choice>
  </mc:AlternateContent>
  <xr:revisionPtr revIDLastSave="0" documentId="13_ncr:1_{F389C788-53A9-4607-B979-4907734B85EE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8" r:id="rId2"/>
    <sheet name="Reporte 2" sheetId="9" r:id="rId3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9" l="1"/>
  <c r="A35" i="9" s="1"/>
  <c r="G9" i="9"/>
  <c r="G34" i="9"/>
  <c r="C34" i="9"/>
  <c r="A26" i="9"/>
  <c r="A25" i="9"/>
  <c r="A24" i="9"/>
  <c r="A23" i="9"/>
  <c r="A22" i="9"/>
  <c r="A21" i="9"/>
  <c r="A17" i="9"/>
  <c r="A14" i="9"/>
  <c r="B11" i="9"/>
  <c r="D6" i="9"/>
  <c r="G34" i="8"/>
  <c r="C34" i="8"/>
  <c r="A26" i="8"/>
  <c r="A25" i="8"/>
  <c r="A24" i="8"/>
  <c r="A23" i="8"/>
  <c r="A22" i="8"/>
  <c r="A21" i="8"/>
  <c r="A17" i="8"/>
  <c r="G9" i="8"/>
  <c r="B8" i="8"/>
  <c r="A35" i="8" s="1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<sst xmlns="http://schemas.openxmlformats.org/spreadsheetml/2006/main" count="102" uniqueCount="48">
  <si>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</si>
  <si>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</si>
  <si>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</si>
  <si>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</si>
  <si>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</si>
  <si>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</si>
  <si>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</si>
  <si>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</si>
  <si>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</si>
  <si>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</si>
  <si>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</si>
  <si>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</si>
  <si>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</si>
  <si>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</si>
  <si>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</si>
  <si>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</si>
  <si>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</si>
  <si>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</si>
  <si>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</si>
  <si>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</si>
  <si>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</si>
  <si>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</si>
  <si>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</si>
  <si>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</si>
  <si>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>Links o archivos electronicos</t>
  </si>
  <si>
    <t xml:space="preserve">Lista de cotejo </t>
  </si>
  <si>
    <t>Diapositivas</t>
  </si>
  <si>
    <t>reporte de proyectos individuales en plataforma</t>
  </si>
  <si>
    <t>Jefe de División de Ingeniería Mecatronica</t>
  </si>
  <si>
    <t>archivos electronicos</t>
  </si>
  <si>
    <t>Ing. Yosafat Mortera Elias</t>
  </si>
  <si>
    <t>MECATRONICA</t>
  </si>
  <si>
    <t>Archivos Electronicos</t>
  </si>
  <si>
    <t>FEBRERO-JUNIO 2025</t>
  </si>
  <si>
    <t>04/02/2025-06/06/2025</t>
  </si>
  <si>
    <t>MIA. Octavio Obil Martinez</t>
  </si>
  <si>
    <t>DR. GUILLERMO REYES MORALES</t>
  </si>
  <si>
    <t>GESTION ACADEMICA (MANTENIMIENTO Y REPARACION DE EQUIPO DE LABORATORIO).</t>
  </si>
  <si>
    <t>Dr. Guillermo Reyes Morales</t>
  </si>
  <si>
    <t>Incrementar la capacidad de los estudiantes de mecatronica para realizar mantenimiento preventivo y reparaciones básicas de los equipos de laboratorio utilizados en sus prácticas.</t>
  </si>
  <si>
    <t>Familiarización con el equipo y comprensión de su funcionamiento básico.</t>
  </si>
  <si>
    <t>Desarrollar habilidades prácticas en mantenimiento preventivo para prolongar la vida útil del equipo</t>
  </si>
  <si>
    <t>Mejorar la capacidad de resolución de problemas y el diagnóstico de fallos</t>
  </si>
  <si>
    <t>Adquirir experiencia práctica en reparaciones menores y entender mejor las intervenciones técnicas necesarias</t>
  </si>
  <si>
    <t>Asegurar la comprensión y capacidad para aplicar los conocimientos adquiridos de manera independiente</t>
  </si>
  <si>
    <t>3 Centros de carga reactivados  
3 Maquinas inataladas en un centro de carga 
1 laboratorio CIM puesta del falso plafon</t>
  </si>
  <si>
    <t>04/02/25 al 19/03/25</t>
  </si>
  <si>
    <t>19/03/25 al 30/04/25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</si>
</sst>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8" zoomScale="145" zoomScaleNormal="145" zoomScaleSheetLayoutView="100" workbookViewId="0">
      <selection activeCell="G27" sqref="G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9" t="s">
        <v>20</v>
      </c>
      <c r="C1" s="19"/>
      <c r="D1" s="19"/>
      <c r="E1" s="19"/>
      <c r="F1" s="19"/>
      <c r="G1" s="19"/>
    </row>
    <row r="3" spans="1:7" x14ac:dyDescent="0.25">
      <c r="A3" s="24" t="s">
        <v>22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31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36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29" t="s">
        <v>33</v>
      </c>
      <c r="G9" s="29"/>
    </row>
    <row r="11" spans="1:7" ht="31.5" customHeight="1" x14ac:dyDescent="0.25">
      <c r="A11" s="4" t="s">
        <v>4</v>
      </c>
      <c r="B11" s="22" t="s">
        <v>37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0" t="s">
        <v>39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0" t="s">
        <v>45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6" t="s">
        <v>40</v>
      </c>
      <c r="B21" s="17"/>
      <c r="C21" s="17"/>
      <c r="D21" s="17"/>
      <c r="E21" s="17"/>
      <c r="F21" s="18"/>
      <c r="G21" s="11" t="s">
        <v>34</v>
      </c>
    </row>
    <row r="22" spans="1:7" s="6" customFormat="1" x14ac:dyDescent="0.25">
      <c r="A22" s="16" t="s">
        <v>41</v>
      </c>
      <c r="B22" s="17"/>
      <c r="C22" s="17"/>
      <c r="D22" s="17"/>
      <c r="E22" s="17"/>
      <c r="F22" s="18"/>
      <c r="G22" s="11" t="s">
        <v>34</v>
      </c>
    </row>
    <row r="23" spans="1:7" s="6" customFormat="1" x14ac:dyDescent="0.25">
      <c r="A23" s="16" t="s">
        <v>42</v>
      </c>
      <c r="B23" s="17"/>
      <c r="C23" s="17"/>
      <c r="D23" s="17"/>
      <c r="E23" s="17"/>
      <c r="F23" s="18"/>
      <c r="G23" s="11" t="s">
        <v>34</v>
      </c>
    </row>
    <row r="24" spans="1:7" s="6" customFormat="1" ht="24.6" customHeight="1" x14ac:dyDescent="0.25">
      <c r="A24" s="20" t="s">
        <v>43</v>
      </c>
      <c r="B24" s="20"/>
      <c r="C24" s="20"/>
      <c r="D24" s="20"/>
      <c r="E24" s="20"/>
      <c r="F24" s="20"/>
      <c r="G24" s="11" t="s">
        <v>34</v>
      </c>
    </row>
    <row r="25" spans="1:7" s="6" customFormat="1" ht="26.4" customHeight="1" x14ac:dyDescent="0.25">
      <c r="A25" s="20" t="s">
        <v>44</v>
      </c>
      <c r="B25" s="20"/>
      <c r="C25" s="20"/>
      <c r="D25" s="20"/>
      <c r="E25" s="20"/>
      <c r="F25" s="20"/>
      <c r="G25" s="11" t="s">
        <v>34</v>
      </c>
    </row>
    <row r="26" spans="1:7" s="6" customFormat="1" x14ac:dyDescent="0.25">
      <c r="A26" s="16" t="s">
        <v>23</v>
      </c>
      <c r="B26" s="17"/>
      <c r="C26" s="17"/>
      <c r="D26" s="17"/>
      <c r="E26" s="17"/>
      <c r="F26" s="18"/>
      <c r="G26" s="11" t="s">
        <v>34</v>
      </c>
    </row>
    <row r="27" spans="1:7" s="6" customFormat="1" x14ac:dyDescent="0.25">
      <c r="A27" s="16"/>
      <c r="B27" s="17"/>
      <c r="C27" s="17"/>
      <c r="D27" s="17"/>
      <c r="E27" s="17"/>
      <c r="F27" s="18"/>
      <c r="G27" s="11"/>
    </row>
    <row r="28" spans="1:7" s="6" customFormat="1" x14ac:dyDescent="0.25">
      <c r="A28" s="16"/>
      <c r="B28" s="17"/>
      <c r="C28" s="17"/>
      <c r="D28" s="17"/>
      <c r="E28" s="17"/>
      <c r="F28" s="18"/>
      <c r="G28" s="11"/>
    </row>
    <row r="29" spans="1:7" s="6" customFormat="1" x14ac:dyDescent="0.25">
      <c r="A29" s="16"/>
      <c r="B29" s="17"/>
      <c r="C29" s="17"/>
      <c r="D29" s="17"/>
      <c r="E29" s="17"/>
      <c r="F29" s="18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5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">
        <v>38</v>
      </c>
      <c r="C35" s="21" t="s">
        <v>30</v>
      </c>
      <c r="D35" s="21"/>
      <c r="E35"/>
      <c r="F35" s="21" t="s">
        <v>35</v>
      </c>
      <c r="G35" s="21"/>
    </row>
    <row r="36" spans="1:7" ht="28.5" customHeight="1" x14ac:dyDescent="0.25">
      <c r="A36" s="9" t="s">
        <v>15</v>
      </c>
      <c r="C36" s="30" t="s">
        <v>28</v>
      </c>
      <c r="D36" s="30"/>
      <c r="F36" s="31" t="s">
        <v>14</v>
      </c>
      <c r="G36" s="31"/>
    </row>
    <row r="38" spans="1:7" x14ac:dyDescent="0.25">
      <c r="A38" s="26" t="s">
        <v>18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A27:F27"/>
    <mergeCell ref="A29:F29"/>
    <mergeCell ref="A28:F28"/>
    <mergeCell ref="B1:E1"/>
    <mergeCell ref="F1:G1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7" zoomScaleNormal="100" zoomScaleSheetLayoutView="100" workbookViewId="0">
      <selection activeCell="A23" sqref="A23:B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12.88671875" style="1" customWidth="1"/>
    <col min="6" max="6" width="1.5546875" style="1" customWidth="1"/>
    <col min="7" max="16384" width="11.44140625" style="1"/>
  </cols>
  <sheetData>
    <row r="1" spans="1:8" ht="56.25" customHeight="1" x14ac:dyDescent="0.25">
      <c r="B1" s="19" t="s">
        <v>20</v>
      </c>
      <c r="C1" s="19"/>
      <c r="D1" s="19"/>
      <c r="E1" s="19"/>
      <c r="F1" s="19"/>
      <c r="G1" s="19"/>
      <c r="H1" s="19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0" t="str">
        <f>Registro!D6</f>
        <v>MECATRONICA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DR. GUILLERMO REYES MORALES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29" t="str">
        <f>Registro!F9</f>
        <v>FEBRERO-JUNIO 2025</v>
      </c>
      <c r="H9" s="29"/>
    </row>
    <row r="11" spans="1:8" ht="29.4" customHeight="1" x14ac:dyDescent="0.25">
      <c r="A11" s="4" t="s">
        <v>4</v>
      </c>
      <c r="B11" s="22" t="s">
        <v>37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0" t="s">
        <v>39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1" customHeight="1" x14ac:dyDescent="0.25">
      <c r="A17" s="20" t="str">
        <f>Registro!A17</f>
        <v>3 Centros de carga reactivados  
3 Maquinas inataladas en un centro de carga 
1 laboratorio CIM puesta del falso plafon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0" t="str">
        <f>Registro!A21</f>
        <v>Familiarización con el equipo y comprensión de su funcionamiento básico.</v>
      </c>
      <c r="B21" s="20"/>
      <c r="C21" s="37" t="s">
        <v>46</v>
      </c>
      <c r="D21" s="37"/>
      <c r="E21" s="37"/>
      <c r="F21" s="20" t="s">
        <v>24</v>
      </c>
      <c r="G21" s="20"/>
      <c r="H21" s="10">
        <v>0.33</v>
      </c>
    </row>
    <row r="22" spans="1:8" s="6" customFormat="1" ht="42.6" customHeight="1" x14ac:dyDescent="0.25">
      <c r="A22" s="20" t="str">
        <f>Registro!A22</f>
        <v>Desarrollar habilidades prácticas en mantenimiento preventivo para prolongar la vida útil del equipo</v>
      </c>
      <c r="B22" s="20"/>
      <c r="C22" s="37" t="s">
        <v>46</v>
      </c>
      <c r="D22" s="37"/>
      <c r="E22" s="37"/>
      <c r="F22" s="20" t="s">
        <v>32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Mejorar la capacidad de resolución de problemas y el diagnóstico de fallos</v>
      </c>
      <c r="B23" s="20"/>
      <c r="C23" s="37" t="s">
        <v>46</v>
      </c>
      <c r="D23" s="37"/>
      <c r="E23" s="37"/>
      <c r="F23" s="20" t="s">
        <v>32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Adquirir experiencia práctica en reparaciones menores y entender mejor las intervenciones técnicas necesarias</v>
      </c>
      <c r="B24" s="20"/>
      <c r="C24" s="37" t="s">
        <v>46</v>
      </c>
      <c r="D24" s="37"/>
      <c r="E24" s="37"/>
      <c r="F24" s="20" t="s">
        <v>32</v>
      </c>
      <c r="G24" s="20"/>
      <c r="H24" s="10">
        <v>0.33</v>
      </c>
    </row>
    <row r="25" spans="1:8" s="6" customFormat="1" ht="35.25" customHeight="1" x14ac:dyDescent="0.25">
      <c r="A25" s="20" t="str">
        <f>Registro!A25</f>
        <v>Asegurar la comprensión y capacidad para aplicar los conocimientos adquiridos de manera independiente</v>
      </c>
      <c r="B25" s="20"/>
      <c r="C25" s="37" t="s">
        <v>46</v>
      </c>
      <c r="D25" s="37"/>
      <c r="E25" s="37"/>
      <c r="F25" s="20" t="s">
        <v>32</v>
      </c>
      <c r="G25" s="20"/>
      <c r="H25" s="10">
        <v>0.33</v>
      </c>
    </row>
    <row r="26" spans="1:8" s="6" customFormat="1" ht="35.25" customHeight="1" x14ac:dyDescent="0.25">
      <c r="A26" s="20" t="str">
        <f>Registro!A26</f>
        <v>Elaboración de reportes administrativos de las actividades</v>
      </c>
      <c r="B26" s="20"/>
      <c r="C26" s="37" t="s">
        <v>46</v>
      </c>
      <c r="D26" s="37"/>
      <c r="E26" s="37"/>
      <c r="F26" s="20" t="s">
        <v>27</v>
      </c>
      <c r="G26" s="20"/>
      <c r="H26" s="10">
        <v>0.33</v>
      </c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Registro!C35</f>
        <v>Ing. Yosafat Mortera Elias</v>
      </c>
      <c r="D34" s="21"/>
      <c r="E34" s="21"/>
      <c r="G34" s="21" t="str">
        <f>Registro!F35</f>
        <v>MIA. Octavio Obil Martinez</v>
      </c>
      <c r="H34" s="21"/>
    </row>
    <row r="35" spans="1:8" ht="28.5" customHeight="1" x14ac:dyDescent="0.25">
      <c r="A35" s="9" t="str">
        <f>B8</f>
        <v>DR. GUILLERMO REYES MORALES</v>
      </c>
      <c r="C35" s="35" t="s">
        <v>28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1">
    <mergeCell ref="B8:H8"/>
    <mergeCell ref="A3:H3"/>
    <mergeCell ref="A5:H5"/>
    <mergeCell ref="A6:C6"/>
    <mergeCell ref="D6:F6"/>
    <mergeCell ref="B1:E1"/>
    <mergeCell ref="F1:H1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15" zoomScaleNormal="100" zoomScaleSheetLayoutView="100" workbookViewId="0">
      <selection activeCell="H26" sqref="H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0" t="str">
        <f>Registro!D6</f>
        <v>MECATRONICA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DR. GUILLERMO REYES MORALES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FEBRERO-JUNIO 2025</v>
      </c>
      <c r="H9" s="29"/>
    </row>
    <row r="11" spans="1:8" x14ac:dyDescent="0.25">
      <c r="A11" s="4" t="s">
        <v>4</v>
      </c>
      <c r="B11" s="21" t="str">
        <f>Registro!B11</f>
        <v>GESTION ACADEMICA (MANTENIMIENTO Y REPARACION DE EQUIPO DE LABORATORIO).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0" t="str">
        <f>Registro!A14</f>
        <v>Incrementar la capacidad de los estudiantes de mecatronica para realizar mantenimiento preventivo y reparaciones básicas de los equipos de laboratorio utilizados en sus prácticas.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0" t="str">
        <f>Registro!A17</f>
        <v>3 Centros de carga reactivados  
3 Maquinas inataladas en un centro de carga 
1 laboratorio CIM puesta del falso plafon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0.6" customHeight="1" x14ac:dyDescent="0.25">
      <c r="A21" s="20" t="str">
        <f>Registro!A21</f>
        <v>Familiarización con el equipo y comprensión de su funcionamiento básico.</v>
      </c>
      <c r="B21" s="20"/>
      <c r="C21" s="37" t="s">
        <v>47</v>
      </c>
      <c r="D21" s="37"/>
      <c r="E21" s="37"/>
      <c r="F21" s="20" t="s">
        <v>24</v>
      </c>
      <c r="G21" s="20"/>
      <c r="H21" s="10">
        <v>0.66</v>
      </c>
    </row>
    <row r="22" spans="1:8" s="6" customFormat="1" ht="36" customHeight="1" x14ac:dyDescent="0.25">
      <c r="A22" s="20" t="str">
        <f>Registro!A22</f>
        <v>Desarrollar habilidades prácticas en mantenimiento preventivo para prolongar la vida útil del equipo</v>
      </c>
      <c r="B22" s="20"/>
      <c r="C22" s="37" t="s">
        <v>47</v>
      </c>
      <c r="D22" s="37"/>
      <c r="E22" s="37"/>
      <c r="F22" s="20" t="s">
        <v>29</v>
      </c>
      <c r="G22" s="20"/>
      <c r="H22" s="10">
        <v>0.66</v>
      </c>
    </row>
    <row r="23" spans="1:8" s="6" customFormat="1" ht="34.200000000000003" customHeight="1" x14ac:dyDescent="0.25">
      <c r="A23" s="20" t="str">
        <f>Registro!A23</f>
        <v>Mejorar la capacidad de resolución de problemas y el diagnóstico de fallos</v>
      </c>
      <c r="B23" s="20"/>
      <c r="C23" s="37" t="s">
        <v>47</v>
      </c>
      <c r="D23" s="37"/>
      <c r="E23" s="37"/>
      <c r="F23" s="20" t="s">
        <v>24</v>
      </c>
      <c r="G23" s="20"/>
      <c r="H23" s="10">
        <v>0.66</v>
      </c>
    </row>
    <row r="24" spans="1:8" s="6" customFormat="1" ht="28.95" customHeight="1" x14ac:dyDescent="0.25">
      <c r="A24" s="20" t="str">
        <f>Registro!A24</f>
        <v>Adquirir experiencia práctica en reparaciones menores y entender mejor las intervenciones técnicas necesarias</v>
      </c>
      <c r="B24" s="20"/>
      <c r="C24" s="37" t="s">
        <v>47</v>
      </c>
      <c r="D24" s="37"/>
      <c r="E24" s="37"/>
      <c r="F24" s="36" t="s">
        <v>25</v>
      </c>
      <c r="G24" s="36"/>
      <c r="H24" s="10">
        <v>0.66</v>
      </c>
    </row>
    <row r="25" spans="1:8" s="6" customFormat="1" ht="31.2" customHeight="1" x14ac:dyDescent="0.25">
      <c r="A25" s="20" t="str">
        <f>Registro!A25</f>
        <v>Asegurar la comprensión y capacidad para aplicar los conocimientos adquiridos de manera independiente</v>
      </c>
      <c r="B25" s="20"/>
      <c r="C25" s="37" t="s">
        <v>47</v>
      </c>
      <c r="D25" s="37"/>
      <c r="E25" s="37"/>
      <c r="F25" s="36" t="s">
        <v>26</v>
      </c>
      <c r="G25" s="36"/>
      <c r="H25" s="10">
        <v>0.66</v>
      </c>
    </row>
    <row r="26" spans="1:8" s="6" customFormat="1" ht="40.950000000000003" customHeight="1" x14ac:dyDescent="0.25">
      <c r="A26" s="20" t="str">
        <f>Registro!A26</f>
        <v>Elaboración de reportes administrativos de las actividades</v>
      </c>
      <c r="B26" s="20"/>
      <c r="C26" s="37" t="s">
        <v>47</v>
      </c>
      <c r="D26" s="37"/>
      <c r="E26" s="37"/>
      <c r="F26" s="20" t="s">
        <v>27</v>
      </c>
      <c r="G26" s="20"/>
      <c r="H26" s="10">
        <v>0.66</v>
      </c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Registro!C35</f>
        <v>Ing. Yosafat Mortera Elias</v>
      </c>
      <c r="D34" s="21"/>
      <c r="E34" s="21"/>
      <c r="G34" s="21" t="str">
        <f>Registro!F35</f>
        <v>MIA. Octavio Obil Martinez</v>
      </c>
      <c r="H34" s="21"/>
    </row>
    <row r="35" spans="1:8" ht="28.5" customHeight="1" x14ac:dyDescent="0.25">
      <c r="A35" s="9" t="str">
        <f>B8</f>
        <v>DR. GUILLERMO REYES MORALES</v>
      </c>
      <c r="C35" s="35" t="s">
        <v>28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Registro</vt:lpstr>
      <vt:lpstr>Reporte 1</vt:lpstr>
      <vt:lpstr>Reporte 2</vt:lpstr>
      <vt:lpstr>Registro!Área_de_impresión</vt:lpstr>
      <vt:lpstr>'Reporte 1'!Área_de_impresión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2025-05-06T15:40:18Z</dcterms:modified>
</cp:coreProperties>
</file>