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8F256F7B-09DA-4E7F-BAFA-A6B664B4BD9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8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0" l="1"/>
  <c r="G34" i="10"/>
  <c r="C34" i="10"/>
  <c r="A23" i="10"/>
  <c r="A22" i="10"/>
  <c r="A21" i="10"/>
  <c r="A17" i="10"/>
  <c r="A14" i="10"/>
  <c r="B11" i="10"/>
  <c r="G9" i="10"/>
  <c r="B8" i="10"/>
  <c r="D6" i="10"/>
  <c r="B8" i="9"/>
  <c r="A35" i="9" s="1"/>
  <c r="G9" i="9"/>
  <c r="G34" i="9"/>
  <c r="C34" i="9"/>
  <c r="A23" i="9"/>
  <c r="A22" i="9"/>
  <c r="A21" i="9"/>
  <c r="A17" i="9"/>
  <c r="A14" i="9"/>
  <c r="B11" i="9"/>
  <c r="D6" i="9"/>
  <c r="G34" i="8"/>
  <c r="C3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5F56E9D1-D360-4C52-864B-7D370A2A22A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<sst xmlns="http://schemas.openxmlformats.org/spreadsheetml/2006/main" count="109" uniqueCount="46">
  <si>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</si>
  <si>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</si>
  <si>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</si>
  <si>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</si>
  <si>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</si>
  <si>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</si>
  <si>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</si>
  <si>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</si>
  <si>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</si>
  <si>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</si>
  <si>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</si>
  <si>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</si>
  <si>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</si>
  <si>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</si>
  <si>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</si>
  <si>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</si>
  <si>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</si>
  <si>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</si>
  <si>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</si>
  <si>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</si>
  <si>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</si>
  <si>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</si>
  <si>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</si>
  <si>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</si>
  <si>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Links o archivos electronicos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</si>
  <si>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</si>
  <si>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</si>
  <si>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</si>
  <si>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</si>
  <si>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</si>
  <si>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</si>
  <si>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</si>
  <si>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</si>
  <si>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GESTION ACADEMICA (ASESOR DEL CLUB DE ROBOTICA).</t>
  </si>
  <si>
    <t>Coordinar,apoyar, y cumplir con actividades en conjunto con la mesa directiva del Club de Robótica de ingeniería mecatrónica</t>
  </si>
  <si>
    <t>Organizar e impartir cursos/demostraciones en diferentes niveles educativos</t>
  </si>
  <si>
    <t>04/02/2025-04/03/2025</t>
  </si>
  <si>
    <t>Reunión para realizar el plan de trabajo anual 2025 en conjunto con la mesa directiva</t>
  </si>
  <si>
    <t>Participación en congresos y/o competencias</t>
  </si>
  <si>
    <t>DR. GUILLERMO REYES MORALES</t>
  </si>
  <si>
    <t>Dr. Guillermo Reyes Morales</t>
  </si>
  <si>
    <t xml:space="preserve">obtener la membresia de 5 alumnos en la IEEE, obtener la membresia de 1 profesor en la IEEE,                                                                             </t>
  </si>
  <si>
    <t>04/02/25 al 19/03/25</t>
  </si>
  <si>
    <t>GESTION ACADEMICA (ASESOR DEL CLUB DE ROBOTICA.</t>
  </si>
  <si>
    <t>19/03/25 al 30/04/25</t>
  </si>
  <si>
    <t>30/04/25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</si>
</sst>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</xdr:rowOff>
    </xdr:from>
    <xdr:to>
      <xdr:col>1</xdr:col>
      <xdr:colOff>35859</xdr:colOff>
      <xdr:row>1</xdr:row>
      <xdr:rowOff>41981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0" y="762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0</xdr:col>
      <xdr:colOff>1826559</xdr:colOff>
      <xdr:row>0</xdr:row>
      <xdr:rowOff>773501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0940BD3-AC62-4C83-995B-040B904D79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3048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687601</xdr:colOff>
      <xdr:row>0</xdr:row>
      <xdr:rowOff>649940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CB8080F-4A2D-4FB2-B56A-450D128D2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4547" y="44823"/>
          <a:ext cx="124135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45" zoomScaleNormal="145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28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39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30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34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6" t="s">
        <v>37</v>
      </c>
      <c r="B21" s="17"/>
      <c r="C21" s="17"/>
      <c r="D21" s="17"/>
      <c r="E21" s="17"/>
      <c r="F21" s="18"/>
      <c r="G21" s="11" t="s">
        <v>36</v>
      </c>
    </row>
    <row r="22" spans="1:7" s="6" customFormat="1" x14ac:dyDescent="0.25">
      <c r="A22" s="16" t="s">
        <v>35</v>
      </c>
      <c r="B22" s="17"/>
      <c r="C22" s="17"/>
      <c r="D22" s="17"/>
      <c r="E22" s="17"/>
      <c r="F22" s="18"/>
      <c r="G22" s="11" t="s">
        <v>31</v>
      </c>
    </row>
    <row r="23" spans="1:7" s="6" customFormat="1" x14ac:dyDescent="0.25">
      <c r="A23" s="16" t="s">
        <v>38</v>
      </c>
      <c r="B23" s="17"/>
      <c r="C23" s="17"/>
      <c r="D23" s="17"/>
      <c r="E23" s="17"/>
      <c r="F23" s="18"/>
      <c r="G23" s="11" t="s">
        <v>31</v>
      </c>
    </row>
    <row r="24" spans="1:7" s="6" customFormat="1" x14ac:dyDescent="0.25">
      <c r="A24" s="16"/>
      <c r="B24" s="17"/>
      <c r="C24" s="17"/>
      <c r="D24" s="17"/>
      <c r="E24" s="17"/>
      <c r="F24" s="18"/>
      <c r="G24" s="11"/>
    </row>
    <row r="25" spans="1:7" s="6" customFormat="1" x14ac:dyDescent="0.25">
      <c r="A25" s="16"/>
      <c r="B25" s="17"/>
      <c r="C25" s="17"/>
      <c r="D25" s="17"/>
      <c r="E25" s="17"/>
      <c r="F25" s="18"/>
      <c r="G25" s="11"/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40</v>
      </c>
      <c r="C35" s="20" t="s">
        <v>27</v>
      </c>
      <c r="D35" s="20"/>
      <c r="E35"/>
      <c r="F35" s="20" t="s">
        <v>32</v>
      </c>
      <c r="G35" s="20"/>
    </row>
    <row r="36" spans="1:7" ht="28.5" customHeight="1" x14ac:dyDescent="0.25">
      <c r="A36" s="9" t="s">
        <v>15</v>
      </c>
      <c r="C36" s="30" t="s">
        <v>25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="130" zoomScaleNormal="13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4.77734375" style="1" customWidth="1"/>
    <col min="6" max="6" width="5.109375" style="1" customWidth="1"/>
    <col min="7" max="16384" width="11.44140625" style="1"/>
  </cols>
  <sheetData>
    <row r="1" spans="1:8" ht="56.25" customHeight="1" x14ac:dyDescent="0.25">
      <c r="B1" s="19" t="s">
        <v>20</v>
      </c>
      <c r="C1" s="19"/>
      <c r="D1" s="19"/>
      <c r="E1" s="19"/>
      <c r="F1" s="19"/>
      <c r="G1" s="19"/>
      <c r="H1" s="19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29.4" customHeight="1" x14ac:dyDescent="0.25">
      <c r="A11" s="4" t="s">
        <v>4</v>
      </c>
      <c r="B11" s="21" t="s">
        <v>43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51" customHeight="1" x14ac:dyDescent="0.25">
      <c r="A17" s="23" t="str">
        <f>Registro!A17</f>
        <v xml:space="preserve">obtener la membresia de 5 alumnos en la IEEE, obtener la membresia de 1 profesor en la IEEE,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Reunión para realizar el plan de trabajo anual 2025 en conjunto con la mesa directiva</v>
      </c>
      <c r="B21" s="23"/>
      <c r="C21" s="37" t="s">
        <v>42</v>
      </c>
      <c r="D21" s="37"/>
      <c r="E21" s="37"/>
      <c r="F21" s="23" t="s">
        <v>24</v>
      </c>
      <c r="G21" s="23"/>
      <c r="H21" s="10">
        <v>1</v>
      </c>
    </row>
    <row r="22" spans="1:8" s="6" customFormat="1" ht="42.6" customHeight="1" x14ac:dyDescent="0.25">
      <c r="A22" s="23" t="str">
        <f>Registro!A22</f>
        <v>Organizar e impartir cursos/demostraciones en diferentes niveles educativos</v>
      </c>
      <c r="B22" s="23"/>
      <c r="C22" s="37" t="s">
        <v>42</v>
      </c>
      <c r="D22" s="37"/>
      <c r="E22" s="37"/>
      <c r="F22" s="23" t="s">
        <v>29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Participación en congresos y/o competencias</v>
      </c>
      <c r="B23" s="23"/>
      <c r="C23" s="37" t="s">
        <v>42</v>
      </c>
      <c r="D23" s="37"/>
      <c r="E23" s="37"/>
      <c r="F23" s="23" t="s">
        <v>29</v>
      </c>
      <c r="G23" s="23"/>
      <c r="H23" s="10">
        <v>0.33</v>
      </c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23"/>
      <c r="G25" s="23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1">
    <mergeCell ref="B1:E1"/>
    <mergeCell ref="F1:H1"/>
    <mergeCell ref="B8:H8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A37" sqref="A1:H3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0" t="str">
        <f>Registro!D6</f>
        <v>MECATRONICA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(ASESOR DEL CLUB DE ROBOTICA).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Coordinar,apoyar, y cumplir con actividades en conjunto con la mesa directiva del Club de Robótica de ingeniería mecatrónica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obtener la membresia de 5 alumnos en la IEEE, obtener la membresia de 1 profesor en la IEEE,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3" t="str">
        <f>Registro!A21</f>
        <v>Reunión para realizar el plan de trabajo anual 2025 en conjunto con la mesa directiva</v>
      </c>
      <c r="B21" s="23"/>
      <c r="C21" s="37" t="s">
        <v>44</v>
      </c>
      <c r="D21" s="37"/>
      <c r="E21" s="37"/>
      <c r="F21" s="23" t="s">
        <v>24</v>
      </c>
      <c r="G21" s="23"/>
      <c r="H21" s="10">
        <v>1</v>
      </c>
    </row>
    <row r="22" spans="1:8" s="6" customFormat="1" ht="36" customHeight="1" x14ac:dyDescent="0.25">
      <c r="A22" s="23" t="str">
        <f>Registro!A22</f>
        <v>Organizar e impartir cursos/demostraciones en diferentes niveles educativos</v>
      </c>
      <c r="B22" s="23"/>
      <c r="C22" s="37" t="s">
        <v>44</v>
      </c>
      <c r="D22" s="37"/>
      <c r="E22" s="37"/>
      <c r="F22" s="23" t="s">
        <v>26</v>
      </c>
      <c r="G22" s="23"/>
      <c r="H22" s="10">
        <v>0.66</v>
      </c>
    </row>
    <row r="23" spans="1:8" s="6" customFormat="1" ht="34.200000000000003" customHeight="1" x14ac:dyDescent="0.25">
      <c r="A23" s="23" t="str">
        <f>Registro!A23</f>
        <v>Participación en congresos y/o competencias</v>
      </c>
      <c r="B23" s="23"/>
      <c r="C23" s="37" t="s">
        <v>44</v>
      </c>
      <c r="D23" s="37"/>
      <c r="E23" s="37"/>
      <c r="F23" s="23" t="s">
        <v>24</v>
      </c>
      <c r="G23" s="23"/>
      <c r="H23" s="10">
        <v>0.66</v>
      </c>
    </row>
    <row r="24" spans="1:8" s="6" customFormat="1" ht="28.9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1.2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40.950000000000003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Registro!C35</f>
        <v>Ing. Yosafat Mortera Elias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GUILLERMO REYES MORALES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4158-79FA-454E-A821-E0D4A590D2DA}">
  <dimension ref="A1:H37"/>
  <sheetViews>
    <sheetView tabSelected="1" workbookViewId="0">
      <selection activeCell="H23" sqref="H23"/>
    </sheetView>
  </sheetViews>
  <sheetFormatPr baseColWidth="10" defaultRowHeight="14.4" x14ac:dyDescent="0.3"/>
  <cols>
    <col min="1" max="1" width="26.88671875" customWidth="1"/>
  </cols>
  <sheetData>
    <row r="1" spans="1:8" ht="61.2" customHeight="1" x14ac:dyDescent="0.3">
      <c r="A1" s="1"/>
      <c r="B1" s="41" t="s">
        <v>21</v>
      </c>
      <c r="C1" s="41"/>
      <c r="D1" s="41"/>
      <c r="E1" s="41"/>
      <c r="F1" s="41"/>
      <c r="G1" s="41"/>
      <c r="H1" s="41"/>
    </row>
    <row r="2" spans="1:8" x14ac:dyDescent="0.3">
      <c r="A2" s="1"/>
      <c r="B2" s="1"/>
      <c r="C2" s="1"/>
      <c r="D2" s="1"/>
      <c r="E2" s="1"/>
      <c r="F2" s="1"/>
      <c r="G2" s="1"/>
      <c r="H2" s="1"/>
    </row>
    <row r="3" spans="1:8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3">
      <c r="A4" s="2"/>
      <c r="B4" s="2"/>
      <c r="C4" s="2"/>
      <c r="D4" s="2"/>
      <c r="E4" s="2"/>
      <c r="F4" s="2"/>
      <c r="G4" s="1"/>
      <c r="H4" s="1"/>
    </row>
    <row r="5" spans="1:8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3">
      <c r="A6" s="25" t="s">
        <v>1</v>
      </c>
      <c r="B6" s="25"/>
      <c r="C6" s="25"/>
      <c r="D6" s="40" t="str">
        <f>Registro!D6</f>
        <v>MECATRONICA</v>
      </c>
      <c r="E6" s="40"/>
      <c r="F6" s="40"/>
      <c r="G6" s="1"/>
      <c r="H6" s="3"/>
    </row>
    <row r="7" spans="1:8" x14ac:dyDescent="0.3">
      <c r="A7" s="2"/>
      <c r="B7" s="2"/>
      <c r="C7" s="2"/>
      <c r="D7" s="1"/>
      <c r="E7" s="1"/>
      <c r="F7" s="1"/>
      <c r="G7" s="1"/>
      <c r="H7" s="1"/>
    </row>
    <row r="8" spans="1:8" x14ac:dyDescent="0.3">
      <c r="A8" s="4" t="s">
        <v>3</v>
      </c>
      <c r="B8" s="20" t="str">
        <f>Registro!B8</f>
        <v>DR. GUILLERMO REYES MORALES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3</v>
      </c>
      <c r="C9" s="20"/>
      <c r="D9" s="8"/>
      <c r="E9" s="1"/>
      <c r="F9" s="4" t="s">
        <v>11</v>
      </c>
      <c r="G9" s="29" t="str">
        <f>Registro!F9</f>
        <v>FEBRERO-JUNIO 2025</v>
      </c>
      <c r="H9" s="29"/>
    </row>
    <row r="10" spans="1:8" x14ac:dyDescent="0.3">
      <c r="A10" s="1"/>
      <c r="B10" s="1"/>
      <c r="C10" s="1"/>
      <c r="D10" s="1"/>
      <c r="E10" s="1"/>
      <c r="F10" s="1"/>
      <c r="G10" s="1"/>
      <c r="H10" s="1"/>
    </row>
    <row r="11" spans="1:8" x14ac:dyDescent="0.3">
      <c r="A11" s="4" t="s">
        <v>4</v>
      </c>
      <c r="B11" s="20" t="str">
        <f>Registro!B11</f>
        <v>GESTION ACADEMICA (ASESOR DEL CLUB DE ROBOTICA).</v>
      </c>
      <c r="C11" s="20"/>
      <c r="D11" s="20"/>
      <c r="E11" s="20"/>
      <c r="F11" s="20"/>
      <c r="G11" s="20"/>
      <c r="H11" s="20"/>
    </row>
    <row r="12" spans="1:8" x14ac:dyDescent="0.3">
      <c r="A12" s="6"/>
      <c r="B12" s="1"/>
      <c r="C12" s="1"/>
      <c r="D12" s="1"/>
      <c r="E12" s="1"/>
      <c r="F12" s="1"/>
      <c r="G12" s="1"/>
      <c r="H12" s="1"/>
    </row>
    <row r="13" spans="1:8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x14ac:dyDescent="0.3">
      <c r="A14" s="23" t="str">
        <f>Registro!A14</f>
        <v>Coordinar,apoyar, y cumplir con actividades en conjunto con la mesa directiva del Club de Robótica de ingeniería mecatrónica</v>
      </c>
      <c r="B14" s="23"/>
      <c r="C14" s="23"/>
      <c r="D14" s="23"/>
      <c r="E14" s="23"/>
      <c r="F14" s="23"/>
      <c r="G14" s="23"/>
      <c r="H14" s="23"/>
    </row>
    <row r="15" spans="1:8" x14ac:dyDescent="0.3">
      <c r="A15" s="7"/>
      <c r="B15" s="7"/>
      <c r="C15" s="7"/>
      <c r="D15" s="7"/>
      <c r="E15" s="7"/>
      <c r="F15" s="7"/>
      <c r="G15" s="7"/>
      <c r="H15" s="7"/>
    </row>
    <row r="16" spans="1:8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x14ac:dyDescent="0.3">
      <c r="A17" s="23" t="str">
        <f>Registro!A17</f>
        <v xml:space="preserve">obtener la membresia de 5 alumnos en la IEEE, obtener la membresia de 1 profesor en la IEEE,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x14ac:dyDescent="0.3">
      <c r="A18" s="7"/>
      <c r="B18" s="7"/>
      <c r="C18" s="7"/>
      <c r="D18" s="7"/>
      <c r="E18" s="7"/>
      <c r="F18" s="7"/>
      <c r="G18" s="7"/>
      <c r="H18" s="7"/>
    </row>
    <row r="19" spans="1:8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x14ac:dyDescent="0.3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ht="41.4" customHeight="1" x14ac:dyDescent="0.3">
      <c r="A21" s="23" t="str">
        <f>Registro!A21</f>
        <v>Reunión para realizar el plan de trabajo anual 2025 en conjunto con la mesa directiva</v>
      </c>
      <c r="B21" s="23"/>
      <c r="C21" s="37" t="s">
        <v>45</v>
      </c>
      <c r="D21" s="37"/>
      <c r="E21" s="37"/>
      <c r="F21" s="23" t="s">
        <v>24</v>
      </c>
      <c r="G21" s="23"/>
      <c r="H21" s="10">
        <v>1</v>
      </c>
    </row>
    <row r="22" spans="1:8" ht="27.6" customHeight="1" x14ac:dyDescent="0.3">
      <c r="A22" s="23" t="str">
        <f>Registro!A22</f>
        <v>Organizar e impartir cursos/demostraciones en diferentes niveles educativos</v>
      </c>
      <c r="B22" s="23"/>
      <c r="C22" s="37" t="s">
        <v>45</v>
      </c>
      <c r="D22" s="37"/>
      <c r="E22" s="37"/>
      <c r="F22" s="23" t="s">
        <v>26</v>
      </c>
      <c r="G22" s="23"/>
      <c r="H22" s="10">
        <v>1</v>
      </c>
    </row>
    <row r="23" spans="1:8" ht="29.4" customHeight="1" x14ac:dyDescent="0.3">
      <c r="A23" s="23" t="str">
        <f>Registro!A23</f>
        <v>Participación en congresos y/o competencias</v>
      </c>
      <c r="B23" s="23"/>
      <c r="C23" s="37" t="s">
        <v>45</v>
      </c>
      <c r="D23" s="37"/>
      <c r="E23" s="37"/>
      <c r="F23" s="23" t="s">
        <v>24</v>
      </c>
      <c r="G23" s="23"/>
      <c r="H23" s="10">
        <v>1</v>
      </c>
    </row>
    <row r="24" spans="1:8" x14ac:dyDescent="0.3">
      <c r="A24" s="23"/>
      <c r="B24" s="23"/>
      <c r="C24" s="37"/>
      <c r="D24" s="37"/>
      <c r="E24" s="37"/>
      <c r="F24" s="36"/>
      <c r="G24" s="36"/>
      <c r="H24" s="10"/>
    </row>
    <row r="25" spans="1:8" x14ac:dyDescent="0.3">
      <c r="A25" s="23"/>
      <c r="B25" s="23"/>
      <c r="C25" s="37"/>
      <c r="D25" s="37"/>
      <c r="E25" s="37"/>
      <c r="F25" s="36"/>
      <c r="G25" s="36"/>
      <c r="H25" s="10"/>
    </row>
    <row r="26" spans="1:8" x14ac:dyDescent="0.3">
      <c r="A26" s="23"/>
      <c r="B26" s="23"/>
      <c r="C26" s="37"/>
      <c r="D26" s="37"/>
      <c r="E26" s="37"/>
      <c r="F26" s="23"/>
      <c r="G26" s="23"/>
      <c r="H26" s="10"/>
    </row>
    <row r="27" spans="1:8" x14ac:dyDescent="0.3">
      <c r="A27" s="36"/>
      <c r="B27" s="36"/>
      <c r="C27" s="37"/>
      <c r="D27" s="37"/>
      <c r="E27" s="37"/>
      <c r="F27" s="36"/>
      <c r="G27" s="36"/>
      <c r="H27" s="10"/>
    </row>
    <row r="28" spans="1:8" x14ac:dyDescent="0.3">
      <c r="A28" s="36"/>
      <c r="B28" s="36"/>
      <c r="C28" s="37"/>
      <c r="D28" s="37"/>
      <c r="E28" s="37"/>
      <c r="F28" s="36"/>
      <c r="G28" s="36"/>
      <c r="H28" s="10"/>
    </row>
    <row r="29" spans="1:8" x14ac:dyDescent="0.3">
      <c r="A29" s="36"/>
      <c r="B29" s="36"/>
      <c r="C29" s="37"/>
      <c r="D29" s="37"/>
      <c r="E29" s="37"/>
      <c r="F29" s="36"/>
      <c r="G29" s="36"/>
      <c r="H29" s="10"/>
    </row>
    <row r="30" spans="1:8" x14ac:dyDescent="0.3">
      <c r="A30" s="8"/>
      <c r="B30" s="8"/>
      <c r="C30" s="8"/>
      <c r="D30" s="8"/>
      <c r="E30" s="8"/>
      <c r="F30" s="8"/>
      <c r="G30" s="8"/>
      <c r="H30" s="1"/>
    </row>
    <row r="31" spans="1:8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x14ac:dyDescent="0.3">
      <c r="A32" s="27"/>
      <c r="B32" s="27"/>
      <c r="C32" s="27"/>
      <c r="D32" s="27"/>
      <c r="E32" s="27"/>
      <c r="F32" s="27"/>
      <c r="G32" s="27"/>
      <c r="H32" s="27"/>
    </row>
    <row r="33" spans="1:8" x14ac:dyDescent="0.3">
      <c r="A33" s="1"/>
      <c r="B33" s="1"/>
      <c r="C33" s="1"/>
      <c r="D33" s="1"/>
      <c r="E33" s="1"/>
      <c r="F33" s="1"/>
      <c r="G33" s="1"/>
      <c r="H33" s="1"/>
    </row>
    <row r="34" spans="1:8" ht="20.399999999999999" customHeight="1" x14ac:dyDescent="0.3">
      <c r="A34" s="5"/>
      <c r="B34" s="1"/>
      <c r="C34" s="20" t="str">
        <f>Registro!C35</f>
        <v>Ing. Yosafat Mortera Elias</v>
      </c>
      <c r="D34" s="20"/>
      <c r="E34" s="20"/>
      <c r="F34" s="1"/>
      <c r="G34" s="20" t="str">
        <f>Registro!F35</f>
        <v>MIA. Octavio Obil Martinez</v>
      </c>
      <c r="H34" s="20"/>
    </row>
    <row r="35" spans="1:8" ht="24.6" customHeight="1" x14ac:dyDescent="0.3">
      <c r="A35" s="9" t="str">
        <f>B8</f>
        <v>DR. GUILLERMO REYES MORALES</v>
      </c>
      <c r="B35" s="1"/>
      <c r="C35" s="35" t="s">
        <v>25</v>
      </c>
      <c r="D35" s="35"/>
      <c r="E35" s="35"/>
      <c r="F35" s="1"/>
      <c r="G35" s="14" t="s">
        <v>14</v>
      </c>
      <c r="H35" s="14"/>
    </row>
    <row r="36" spans="1:8" x14ac:dyDescent="0.3">
      <c r="A36" s="1"/>
      <c r="B36" s="1"/>
      <c r="C36" s="1"/>
      <c r="D36" s="1"/>
      <c r="E36" s="1"/>
      <c r="F36" s="1"/>
      <c r="G36" s="1"/>
      <c r="H36" s="1"/>
    </row>
    <row r="37" spans="1:8" x14ac:dyDescent="0.3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A31:H31"/>
    <mergeCell ref="A32:H32"/>
    <mergeCell ref="C34:E34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2025-06-18T16:11:35Z</dcterms:modified>
</cp:coreProperties>
</file>