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1\"/>
    </mc:Choice>
  </mc:AlternateContent>
  <xr:revisionPtr revIDLastSave="0" documentId="13_ncr:1_{3FCA5B3E-6113-4B38-B0D5-B878EF7872E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C27" i="8"/>
  <c r="C28" i="8"/>
  <c r="C21" i="8"/>
  <c r="A22" i="8"/>
  <c r="A23" i="8"/>
  <c r="A24" i="8"/>
  <c r="A25" i="8"/>
  <c r="A26" i="8"/>
  <c r="A27" i="8"/>
  <c r="A28" i="8"/>
  <c r="A21" i="8"/>
  <c r="C22" i="7"/>
  <c r="C23" i="7"/>
  <c r="C24" i="7"/>
  <c r="C25" i="7"/>
  <c r="C26" i="7"/>
  <c r="C27" i="7"/>
  <c r="C28" i="7"/>
  <c r="C21" i="7"/>
  <c r="A22" i="7"/>
  <c r="A23" i="7"/>
  <c r="A24" i="7"/>
  <c r="A25" i="7"/>
  <c r="A26" i="7"/>
  <c r="A27" i="7"/>
  <c r="A28" i="7"/>
  <c r="A21" i="7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A36" i="9"/>
  <c r="A35" i="9"/>
  <c r="C36" i="9"/>
  <c r="G36" i="9"/>
  <c r="G36" i="8"/>
  <c r="C36" i="8"/>
  <c r="A36" i="8"/>
  <c r="A35" i="8"/>
  <c r="C36" i="7"/>
  <c r="G36" i="7"/>
  <c r="A36" i="7"/>
  <c r="A35" i="7"/>
  <c r="A14" i="9"/>
  <c r="G35" i="9"/>
  <c r="C35" i="9"/>
  <c r="A17" i="9"/>
  <c r="B8" i="9"/>
  <c r="D6" i="9"/>
  <c r="C35" i="8"/>
  <c r="A17" i="8"/>
  <c r="A14" i="8"/>
  <c r="B11" i="8"/>
  <c r="B8" i="8"/>
  <c r="D6" i="8"/>
  <c r="C35" i="7"/>
  <c r="A17" i="7"/>
  <c r="B8" i="7"/>
  <c r="A37" i="1"/>
  <c r="C2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<sst xmlns="http://schemas.openxmlformats.org/spreadsheetml/2006/main" count="123" uniqueCount="60">
  <si>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</si>
  <si>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</si>
  <si>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</si>
  <si>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</si>
  <si>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</si>
  <si>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</si>
  <si>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</si>
  <si>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</si>
  <si>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</si>
  <si>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</si>
  <si>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</si>
  <si>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</si>
  <si>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</si>
  <si>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</si>
  <si>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</si>
  <si>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</si>
  <si>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</si>
  <si>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</si>
  <si>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</si>
  <si>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</si>
  <si>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</si>
  <si>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</si>
  <si>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</si>
  <si>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</si>
  <si>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</si>
  <si>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</si>
  <si>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Desarrollo de actividades de tutorias según programa de accion tutorial presentado a la coordinación institucional</t>
  </si>
  <si>
    <t xml:space="preserve">Realizacion de reportes mensuales de tutorias </t>
  </si>
  <si>
    <t>INDUSTRIAL</t>
  </si>
  <si>
    <t>Explicación de forma de trabajo del semestre actual</t>
  </si>
  <si>
    <t>Presentar el PIT a los Tutorados/ Objetivos, beneficios, compromisos y responsabilidades de tutor y tutorados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</si>
  <si>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</si>
  <si>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</si>
  <si>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</si>
  <si>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</si>
  <si>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</si>
  <si>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Jefe de División de Ingeniería Industrial</t>
  </si>
  <si>
    <t>Pantallazo de classroom</t>
  </si>
  <si>
    <t>ING. FLOR ILIANA CHONTAL PELAYO</t>
  </si>
  <si>
    <t>1 PAT 
5 reportes Individuales
1 Lista final de alumnos acreditados/no acreditados</t>
  </si>
  <si>
    <t>Dar acompañamiento a los jovenes a lo largo de su carrera, con la finalidad de apoyarles dentro de nuestras posibilidades en situaciones academicas y no academicas, para que lleven a buen fin sus estudios</t>
  </si>
  <si>
    <t xml:space="preserve">Se aperturo el bloque en classroom para la recopilacion de formatos para el expediente de los jovenes </t>
  </si>
  <si>
    <t xml:space="preserve">Se creo un grupo de wappsap para estar en contacto con los jovenes tutorados </t>
  </si>
  <si>
    <t>Elaboracion y entrega del Programa de Acción Tutorial, lista de tutorias y primer reporte parcial</t>
  </si>
  <si>
    <t>PANTALLA DE WAPPSAP</t>
  </si>
  <si>
    <t xml:space="preserve">PANTALLA DE BLOQUE </t>
  </si>
  <si>
    <t>FOTOGRAFIA</t>
  </si>
  <si>
    <t>REPORTE MENSUAL ENTREGADO A LA COORDINACION</t>
  </si>
  <si>
    <t>PAT ENTREGADO A LA COORDINACION</t>
  </si>
  <si>
    <t>COPIA DEL REPORTE FINAL ENTREGADO A LA COORDINACION</t>
  </si>
  <si>
    <t>MIA. OCTAVIO OBIL MARTINEZ</t>
  </si>
  <si>
    <t>FEBRERO- JUNIO 2025</t>
  </si>
  <si>
    <t>TUTORIA Y DIRECCIÓN INDIVIDUALIZADA(Tutoria del grupo 201A)</t>
  </si>
  <si>
    <t>5 DE FEBRERO 2025</t>
  </si>
  <si>
    <t>25 DE FEBRERO</t>
  </si>
  <si>
    <t>6 DE JUNIO 2025</t>
  </si>
  <si>
    <t>4 DE FEBRERO AL 6 DE JUNIO 2025</t>
  </si>
  <si>
    <t>FEBRERO - JUNIO 2025</t>
  </si>
  <si>
    <t xml:space="preserve">MIA. OCTAVIO OBIL MARTINEZ </t>
  </si>
  <si>
    <t>CONCENTRADO DE EVIDENCIAS DE REPORTE ENTREGADO A LA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</si>
</sst>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9" fontId="12" fillId="0" borderId="2" xfId="1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14" fontId="15" fillId="3" borderId="2" xfId="0" applyNumberFormat="1" applyFont="1" applyFill="1" applyBorder="1" applyAlignment="1">
      <alignment horizontal="center" vertical="center"/>
    </xf>
    <xf numFmtId="9" fontId="14" fillId="3" borderId="2" xfId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14" fontId="15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14" fontId="14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22" zoomScale="110" zoomScaleNormal="11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6.2851562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41" t="s">
        <v>28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35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42" t="s">
        <v>51</v>
      </c>
      <c r="G9" s="42"/>
    </row>
    <row r="11" spans="1:7" ht="31.5" customHeight="1" x14ac:dyDescent="0.2">
      <c r="A11" s="4" t="s">
        <v>4</v>
      </c>
      <c r="B11" s="34" t="s">
        <v>52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5" t="s">
        <v>5</v>
      </c>
      <c r="B13" s="35"/>
      <c r="C13" s="35"/>
      <c r="D13" s="35"/>
      <c r="E13" s="35"/>
      <c r="F13" s="35"/>
      <c r="G13" s="35"/>
    </row>
    <row r="14" spans="1:7" s="6" customFormat="1" ht="73.5" customHeight="1" x14ac:dyDescent="0.2">
      <c r="A14" s="36" t="s">
        <v>40</v>
      </c>
      <c r="B14" s="36"/>
      <c r="C14" s="36"/>
      <c r="D14" s="36"/>
      <c r="E14" s="36"/>
      <c r="F14" s="36"/>
      <c r="G14" s="3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5" t="s">
        <v>9</v>
      </c>
      <c r="B16" s="35"/>
      <c r="C16" s="35"/>
      <c r="D16" s="35"/>
      <c r="E16" s="35"/>
      <c r="F16" s="35"/>
      <c r="G16" s="35"/>
    </row>
    <row r="17" spans="1:14" s="6" customFormat="1" ht="68.25" customHeight="1" x14ac:dyDescent="0.2">
      <c r="A17" s="36" t="s">
        <v>39</v>
      </c>
      <c r="B17" s="36"/>
      <c r="C17" s="36"/>
      <c r="D17" s="36"/>
      <c r="E17" s="36"/>
      <c r="F17" s="36"/>
      <c r="G17" s="36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35" t="s">
        <v>17</v>
      </c>
      <c r="B19" s="35"/>
      <c r="C19" s="35"/>
      <c r="D19" s="35"/>
      <c r="E19" s="35"/>
      <c r="F19" s="35"/>
      <c r="G19" s="35"/>
    </row>
    <row r="20" spans="1:14" s="6" customFormat="1" x14ac:dyDescent="0.2">
      <c r="A20" s="45" t="s">
        <v>6</v>
      </c>
      <c r="B20" s="46"/>
      <c r="C20" s="46"/>
      <c r="D20" s="46"/>
      <c r="E20" s="46"/>
      <c r="F20" s="47"/>
      <c r="G20" s="12" t="s">
        <v>13</v>
      </c>
    </row>
    <row r="21" spans="1:14" s="6" customFormat="1" ht="26.45" customHeight="1" x14ac:dyDescent="0.2">
      <c r="A21" s="37" t="s">
        <v>41</v>
      </c>
      <c r="B21" s="37"/>
      <c r="C21" s="37"/>
      <c r="D21" s="37"/>
      <c r="E21" s="37"/>
      <c r="F21" s="38"/>
      <c r="G21" s="21" t="s">
        <v>53</v>
      </c>
      <c r="I21" s="15"/>
    </row>
    <row r="22" spans="1:14" s="6" customFormat="1" ht="20.45" customHeight="1" x14ac:dyDescent="0.2">
      <c r="A22" s="28" t="s">
        <v>42</v>
      </c>
      <c r="B22" s="28"/>
      <c r="C22" s="28"/>
      <c r="D22" s="28"/>
      <c r="E22" s="28"/>
      <c r="F22" s="29"/>
      <c r="G22" s="21" t="s">
        <v>53</v>
      </c>
      <c r="I22" s="15"/>
    </row>
    <row r="23" spans="1:14" s="6" customFormat="1" ht="13.35" customHeight="1" x14ac:dyDescent="0.2">
      <c r="A23" s="24" t="s">
        <v>30</v>
      </c>
      <c r="B23" s="25"/>
      <c r="C23" s="25"/>
      <c r="D23" s="25"/>
      <c r="E23" s="25"/>
      <c r="F23" s="26"/>
      <c r="G23" s="21" t="s">
        <v>53</v>
      </c>
      <c r="I23" s="16"/>
    </row>
    <row r="24" spans="1:14" s="6" customFormat="1" ht="21.6" customHeight="1" x14ac:dyDescent="0.2">
      <c r="A24" s="24" t="s">
        <v>29</v>
      </c>
      <c r="B24" s="25"/>
      <c r="C24" s="25"/>
      <c r="D24" s="25"/>
      <c r="E24" s="25"/>
      <c r="F24" s="26"/>
      <c r="G24" s="21" t="s">
        <v>53</v>
      </c>
    </row>
    <row r="25" spans="1:14" s="6" customFormat="1" ht="22.5" customHeight="1" x14ac:dyDescent="0.2">
      <c r="A25" s="24" t="s">
        <v>43</v>
      </c>
      <c r="B25" s="25"/>
      <c r="C25" s="25"/>
      <c r="D25" s="25"/>
      <c r="E25" s="25"/>
      <c r="F25" s="26"/>
      <c r="G25" s="65" t="s">
        <v>54</v>
      </c>
    </row>
    <row r="26" spans="1:14" s="6" customFormat="1" ht="23.45" customHeight="1" x14ac:dyDescent="0.2">
      <c r="A26" s="24" t="s">
        <v>26</v>
      </c>
      <c r="B26" s="25"/>
      <c r="C26" s="25"/>
      <c r="D26" s="25"/>
      <c r="E26" s="25"/>
      <c r="F26" s="26"/>
      <c r="G26" s="20" t="s">
        <v>56</v>
      </c>
    </row>
    <row r="27" spans="1:14" s="6" customFormat="1" ht="20.25" customHeight="1" x14ac:dyDescent="0.2">
      <c r="A27" s="24" t="s">
        <v>27</v>
      </c>
      <c r="B27" s="25"/>
      <c r="C27" s="25"/>
      <c r="D27" s="25"/>
      <c r="E27" s="25"/>
      <c r="F27" s="26"/>
      <c r="G27" s="65" t="s">
        <v>56</v>
      </c>
    </row>
    <row r="28" spans="1:14" s="6" customFormat="1" ht="13.35" customHeight="1" x14ac:dyDescent="0.2">
      <c r="A28" s="24" t="s">
        <v>31</v>
      </c>
      <c r="B28" s="25"/>
      <c r="C28" s="25"/>
      <c r="D28" s="25"/>
      <c r="E28" s="25"/>
      <c r="F28" s="26"/>
      <c r="G28" s="21" t="s">
        <v>55</v>
      </c>
    </row>
    <row r="29" spans="1:14" s="6" customFormat="1" x14ac:dyDescent="0.2">
      <c r="A29" s="24"/>
      <c r="B29" s="25"/>
      <c r="C29" s="25"/>
      <c r="D29" s="25"/>
      <c r="E29" s="25"/>
      <c r="F29" s="26"/>
      <c r="G29" s="22"/>
    </row>
    <row r="30" spans="1:14" s="6" customFormat="1" x14ac:dyDescent="0.2">
      <c r="A30" s="27"/>
      <c r="B30" s="28"/>
      <c r="C30" s="28"/>
      <c r="D30" s="28"/>
      <c r="E30" s="28"/>
      <c r="F30" s="29"/>
      <c r="G30" s="22"/>
    </row>
    <row r="31" spans="1:14" s="6" customFormat="1" x14ac:dyDescent="0.2">
      <c r="A31" s="27"/>
      <c r="B31" s="28"/>
      <c r="C31" s="28"/>
      <c r="D31" s="28"/>
      <c r="E31" s="28"/>
      <c r="F31" s="29"/>
      <c r="G31" s="11"/>
      <c r="J31" s="23"/>
      <c r="K31" s="23"/>
      <c r="L31" s="23"/>
      <c r="M31" s="23"/>
      <c r="N31" s="23"/>
    </row>
    <row r="32" spans="1:14" s="6" customFormat="1" x14ac:dyDescent="0.2">
      <c r="A32" s="8"/>
      <c r="B32" s="8"/>
      <c r="C32" s="8"/>
      <c r="D32" s="8"/>
      <c r="E32" s="8"/>
      <c r="F32" s="8"/>
      <c r="G32" s="1"/>
      <c r="J32" s="23"/>
      <c r="K32" s="23"/>
      <c r="L32" s="23"/>
      <c r="M32" s="23"/>
      <c r="N32" s="23"/>
    </row>
    <row r="33" spans="1:14" s="6" customFormat="1" x14ac:dyDescent="0.2">
      <c r="A33" s="35" t="s">
        <v>10</v>
      </c>
      <c r="B33" s="35"/>
      <c r="C33" s="35"/>
      <c r="D33" s="35"/>
      <c r="E33" s="35"/>
      <c r="F33" s="35"/>
      <c r="G33" s="35"/>
      <c r="J33" s="23"/>
      <c r="K33" s="23"/>
      <c r="L33" s="23"/>
      <c r="M33" s="23"/>
      <c r="N33" s="23"/>
    </row>
    <row r="34" spans="1:14" s="6" customFormat="1" ht="46.5" customHeight="1" x14ac:dyDescent="0.2">
      <c r="A34" s="40"/>
      <c r="B34" s="40"/>
      <c r="C34" s="40"/>
      <c r="D34" s="40"/>
      <c r="E34" s="40"/>
      <c r="F34" s="40"/>
      <c r="G34" s="40"/>
    </row>
    <row r="35" spans="1:14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14" ht="42.75" customHeight="1" x14ac:dyDescent="0.25">
      <c r="A37" s="5" t="str">
        <f>B8</f>
        <v>MII. ELVIRA GOMEZ BARRIENTOS</v>
      </c>
      <c r="C37" s="70" t="s">
        <v>38</v>
      </c>
      <c r="D37" s="70"/>
      <c r="E37"/>
      <c r="F37" s="70" t="s">
        <v>50</v>
      </c>
      <c r="G37" s="70"/>
    </row>
    <row r="38" spans="1:14" ht="28.5" customHeight="1" x14ac:dyDescent="0.2">
      <c r="A38" s="9" t="s">
        <v>15</v>
      </c>
      <c r="C38" s="43" t="s">
        <v>36</v>
      </c>
      <c r="D38" s="43"/>
      <c r="F38" s="44" t="s">
        <v>14</v>
      </c>
      <c r="G38" s="44"/>
    </row>
    <row r="40" spans="1:14" x14ac:dyDescent="0.2">
      <c r="A40" s="39" t="s">
        <v>18</v>
      </c>
      <c r="B40" s="39"/>
      <c r="C40" s="39"/>
      <c r="D40" s="39"/>
      <c r="E40" s="39"/>
      <c r="F40" s="39"/>
      <c r="G40" s="39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31:F31"/>
    <mergeCell ref="A23:F23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22:F22"/>
    <mergeCell ref="A27:F27"/>
    <mergeCell ref="J31:N31"/>
    <mergeCell ref="J32:N32"/>
    <mergeCell ref="J33:N33"/>
    <mergeCell ref="A29:F29"/>
    <mergeCell ref="A30:F3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8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42.2851562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7" width="20.140625" style="1" bestFit="1" customWidth="1"/>
    <col min="8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6" t="s">
        <v>28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MII. ELVIRA GOMEZ BARRIENTOS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42" t="s">
        <v>57</v>
      </c>
      <c r="H9" s="42"/>
    </row>
    <row r="11" spans="1:8" ht="31.5" customHeight="1" x14ac:dyDescent="0.2">
      <c r="A11" s="4" t="s">
        <v>4</v>
      </c>
      <c r="B11" s="34" t="str">
        <f>Registro!B11</f>
        <v>TUTORIA Y DIRECCIÓN INDIVIDUALIZADA(Tutoria del grupo 201A)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36" t="s">
        <v>24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72" customHeight="1" x14ac:dyDescent="0.2">
      <c r="A17" s="36" t="str">
        <f>Registro!A17</f>
        <v>1 PAT 
5 reportes Individuales
1 Lista final de alumnos acreditados/no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51" t="str">
        <f>Registro!A21</f>
        <v xml:space="preserve">Se aperturo el bloque en classroom para la recopilacion de formatos para el expediente de los jovenes </v>
      </c>
      <c r="B21" s="51"/>
      <c r="C21" s="52" t="str">
        <f>Registro!G21</f>
        <v>5 DE FEBRERO 2025</v>
      </c>
      <c r="D21" s="52"/>
      <c r="E21" s="52"/>
      <c r="F21" s="66" t="s">
        <v>45</v>
      </c>
      <c r="G21" s="67"/>
      <c r="H21" s="10">
        <v>1</v>
      </c>
    </row>
    <row r="22" spans="1:8" s="6" customFormat="1" ht="35.25" customHeight="1" x14ac:dyDescent="0.2">
      <c r="A22" s="51" t="str">
        <f>Registro!A22</f>
        <v xml:space="preserve">Se creo un grupo de wappsap para estar en contacto con los jovenes tutorados </v>
      </c>
      <c r="B22" s="51"/>
      <c r="C22" s="52" t="str">
        <f>Registro!G22</f>
        <v>5 DE FEBRERO 2025</v>
      </c>
      <c r="D22" s="52"/>
      <c r="E22" s="52"/>
      <c r="F22" s="66" t="s">
        <v>44</v>
      </c>
      <c r="G22" s="67"/>
      <c r="H22" s="10">
        <v>1</v>
      </c>
    </row>
    <row r="23" spans="1:8" s="6" customFormat="1" ht="35.25" customHeight="1" x14ac:dyDescent="0.2">
      <c r="A23" s="51" t="str">
        <f>Registro!A23</f>
        <v>Presentar el PIT a los Tutorados/ Objetivos, beneficios, compromisos y responsabilidades de tutor y tutorados</v>
      </c>
      <c r="B23" s="51"/>
      <c r="C23" s="52" t="str">
        <f>Registro!G23</f>
        <v>5 DE FEBRERO 2025</v>
      </c>
      <c r="D23" s="52"/>
      <c r="E23" s="52"/>
      <c r="F23" s="66" t="s">
        <v>46</v>
      </c>
      <c r="G23" s="67"/>
      <c r="H23" s="10">
        <v>1</v>
      </c>
    </row>
    <row r="24" spans="1:8" s="6" customFormat="1" ht="35.25" customHeight="1" x14ac:dyDescent="0.2">
      <c r="A24" s="51" t="str">
        <f>Registro!A24</f>
        <v>Explicación de forma de trabajo del semestre actual</v>
      </c>
      <c r="B24" s="51"/>
      <c r="C24" s="52" t="str">
        <f>Registro!G24</f>
        <v>5 DE FEBRERO 2025</v>
      </c>
      <c r="D24" s="52"/>
      <c r="E24" s="52"/>
      <c r="F24" s="66" t="s">
        <v>46</v>
      </c>
      <c r="G24" s="67"/>
      <c r="H24" s="10">
        <v>1</v>
      </c>
    </row>
    <row r="25" spans="1:8" s="6" customFormat="1" ht="35.25" customHeight="1" x14ac:dyDescent="0.2">
      <c r="A25" s="51" t="str">
        <f>Registro!A25</f>
        <v>Elaboracion y entrega del Programa de Acción Tutorial, lista de tutorias y primer reporte parcial</v>
      </c>
      <c r="B25" s="51"/>
      <c r="C25" s="52" t="str">
        <f>Registro!G25</f>
        <v>25 DE FEBRERO</v>
      </c>
      <c r="D25" s="52"/>
      <c r="E25" s="52"/>
      <c r="F25" s="66" t="s">
        <v>59</v>
      </c>
      <c r="G25" s="67"/>
      <c r="H25" s="10">
        <v>0.33</v>
      </c>
    </row>
    <row r="26" spans="1:8" s="6" customFormat="1" ht="35.25" customHeight="1" x14ac:dyDescent="0.2">
      <c r="A26" s="51" t="str">
        <f>Registro!A26</f>
        <v>Desarrollo de actividades de tutorias según programa de accion tutorial presentado a la coordinación institucional</v>
      </c>
      <c r="B26" s="51"/>
      <c r="C26" s="52" t="str">
        <f>Registro!G26</f>
        <v>4 DE FEBRERO AL 6 DE JUNIO 2025</v>
      </c>
      <c r="D26" s="52"/>
      <c r="E26" s="52"/>
      <c r="F26" s="68" t="s">
        <v>48</v>
      </c>
      <c r="G26" s="69"/>
      <c r="H26" s="10">
        <v>0.33</v>
      </c>
    </row>
    <row r="27" spans="1:8" s="6" customFormat="1" ht="35.25" customHeight="1" x14ac:dyDescent="0.2">
      <c r="A27" s="51" t="str">
        <f>Registro!A27</f>
        <v xml:space="preserve">Realizacion de reportes mensuales de tutorias </v>
      </c>
      <c r="B27" s="51"/>
      <c r="C27" s="52" t="str">
        <f>Registro!G27</f>
        <v>4 DE FEBRERO AL 6 DE JUNIO 2025</v>
      </c>
      <c r="D27" s="52"/>
      <c r="E27" s="52"/>
      <c r="F27" s="66" t="s">
        <v>47</v>
      </c>
      <c r="G27" s="67"/>
      <c r="H27" s="10">
        <v>0.33</v>
      </c>
    </row>
    <row r="28" spans="1:8" s="6" customFormat="1" ht="25.35" customHeight="1" x14ac:dyDescent="0.2">
      <c r="A28" s="51" t="str">
        <f>Registro!A28</f>
        <v xml:space="preserve">Realizacion de documentos finales </v>
      </c>
      <c r="B28" s="51"/>
      <c r="C28" s="52" t="str">
        <f>Registro!G28</f>
        <v>6 DE JUNIO 2025</v>
      </c>
      <c r="D28" s="52"/>
      <c r="E28" s="52"/>
      <c r="F28" s="66" t="s">
        <v>49</v>
      </c>
      <c r="G28" s="67"/>
      <c r="H28" s="10">
        <v>0</v>
      </c>
    </row>
    <row r="29" spans="1:8" s="6" customFormat="1" x14ac:dyDescent="0.2">
      <c r="A29" s="36"/>
      <c r="B29" s="36"/>
      <c r="C29" s="49"/>
      <c r="D29" s="49"/>
      <c r="E29" s="49"/>
      <c r="F29" s="50"/>
      <c r="G29" s="50"/>
      <c r="H29" s="10"/>
    </row>
    <row r="30" spans="1:8" s="6" customFormat="1" x14ac:dyDescent="0.2">
      <c r="A30" s="36"/>
      <c r="B30" s="36"/>
      <c r="C30" s="49"/>
      <c r="D30" s="49"/>
      <c r="E30" s="49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70" t="str">
        <f>Registro!C37</f>
        <v>ING. FLOR ILIANA CHONTAL PELAYO</v>
      </c>
      <c r="D35" s="70"/>
      <c r="E35" s="70"/>
      <c r="G35" s="70" t="s">
        <v>58</v>
      </c>
      <c r="H35" s="70"/>
    </row>
    <row r="36" spans="1:8" ht="28.5" customHeight="1" x14ac:dyDescent="0.2">
      <c r="A36" s="9" t="str">
        <f>Registro!A38</f>
        <v>Profesor</v>
      </c>
      <c r="C36" s="48" t="str">
        <f>Registro!C38</f>
        <v>Jefe de División de Ingeniería Industrial</v>
      </c>
      <c r="D36" s="48"/>
      <c r="E36" s="48"/>
      <c r="G36" s="14" t="str">
        <f>Registro!F38</f>
        <v>Subdirector Académico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7:G27"/>
    <mergeCell ref="A27:B27"/>
    <mergeCell ref="C27:E27"/>
    <mergeCell ref="F26:G26"/>
    <mergeCell ref="A29:B29"/>
    <mergeCell ref="C29:E29"/>
    <mergeCell ref="F29:G29"/>
    <mergeCell ref="A28:B28"/>
    <mergeCell ref="C28:E28"/>
    <mergeCell ref="F28:G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3" width="6.5703125" style="1" customWidth="1"/>
    <col min="4" max="4" width="9.5703125" style="1" customWidth="1"/>
    <col min="5" max="5" width="14.85546875" style="1" customWidth="1"/>
    <col min="6" max="6" width="12.855468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6" t="str">
        <f>Registro!D6</f>
        <v>INDUSTRIAL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MII. ELVIRA GOMEZ BARRIENTOS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42" t="s">
        <v>51</v>
      </c>
      <c r="H9" s="42"/>
    </row>
    <row r="11" spans="1:8" x14ac:dyDescent="0.2">
      <c r="A11" s="4" t="s">
        <v>4</v>
      </c>
      <c r="B11" s="33" t="str">
        <f>Registro!B11</f>
        <v>TUTORIA Y DIRECCIÓN INDIVIDUALIZADA(Tutoria del grupo 201A)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45.75" customHeight="1" x14ac:dyDescent="0.2">
      <c r="A14" s="36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43.5" customHeight="1" x14ac:dyDescent="0.2">
      <c r="A17" s="36" t="str">
        <f>Registro!A17</f>
        <v>1 PAT 
5 reportes Individuales
1 Lista final de alumnos acreditados/no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3" t="s">
        <v>7</v>
      </c>
      <c r="B20" s="53"/>
      <c r="C20" s="57" t="s">
        <v>16</v>
      </c>
      <c r="D20" s="57"/>
      <c r="E20" s="57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71" t="str">
        <f>Registro!A21</f>
        <v xml:space="preserve">Se aperturo el bloque en classroom para la recopilacion de formatos para el expediente de los jovenes </v>
      </c>
      <c r="B21" s="71"/>
      <c r="C21" s="72" t="str">
        <f>Registro!G21</f>
        <v>5 DE FEBRERO 2025</v>
      </c>
      <c r="D21" s="72"/>
      <c r="E21" s="72"/>
      <c r="F21" s="71" t="s">
        <v>32</v>
      </c>
      <c r="G21" s="71"/>
      <c r="H21" s="73">
        <v>1</v>
      </c>
    </row>
    <row r="22" spans="1:8" s="6" customFormat="1" ht="35.25" customHeight="1" x14ac:dyDescent="0.2">
      <c r="A22" s="71" t="str">
        <f>Registro!A22</f>
        <v xml:space="preserve">Se creo un grupo de wappsap para estar en contacto con los jovenes tutorados </v>
      </c>
      <c r="B22" s="71"/>
      <c r="C22" s="72" t="str">
        <f>Registro!G22</f>
        <v>5 DE FEBRERO 2025</v>
      </c>
      <c r="D22" s="72"/>
      <c r="E22" s="72"/>
      <c r="F22" s="71" t="s">
        <v>33</v>
      </c>
      <c r="G22" s="71"/>
      <c r="H22" s="73">
        <v>1</v>
      </c>
    </row>
    <row r="23" spans="1:8" s="6" customFormat="1" ht="35.25" customHeight="1" x14ac:dyDescent="0.2">
      <c r="A23" s="71" t="str">
        <f>Registro!A23</f>
        <v>Presentar el PIT a los Tutorados/ Objetivos, beneficios, compromisos y responsabilidades de tutor y tutorados</v>
      </c>
      <c r="B23" s="71"/>
      <c r="C23" s="72" t="str">
        <f>Registro!G23</f>
        <v>5 DE FEBRERO 2025</v>
      </c>
      <c r="D23" s="72"/>
      <c r="E23" s="72"/>
      <c r="F23" s="71" t="s">
        <v>25</v>
      </c>
      <c r="G23" s="71"/>
      <c r="H23" s="73">
        <v>1</v>
      </c>
    </row>
    <row r="24" spans="1:8" s="6" customFormat="1" ht="35.25" customHeight="1" x14ac:dyDescent="0.2">
      <c r="A24" s="71" t="str">
        <f>Registro!A24</f>
        <v>Explicación de forma de trabajo del semestre actual</v>
      </c>
      <c r="B24" s="71"/>
      <c r="C24" s="72" t="str">
        <f>Registro!G24</f>
        <v>5 DE FEBRERO 2025</v>
      </c>
      <c r="D24" s="72"/>
      <c r="E24" s="72"/>
      <c r="F24" s="74" t="s">
        <v>37</v>
      </c>
      <c r="G24" s="74"/>
      <c r="H24" s="73">
        <v>1</v>
      </c>
    </row>
    <row r="25" spans="1:8" s="6" customFormat="1" ht="35.25" customHeight="1" x14ac:dyDescent="0.2">
      <c r="A25" s="71" t="str">
        <f>Registro!A25</f>
        <v>Elaboracion y entrega del Programa de Acción Tutorial, lista de tutorias y primer reporte parcial</v>
      </c>
      <c r="B25" s="71"/>
      <c r="C25" s="72" t="str">
        <f>Registro!G25</f>
        <v>25 DE FEBRERO</v>
      </c>
      <c r="D25" s="72"/>
      <c r="E25" s="72"/>
      <c r="F25" s="71" t="s">
        <v>32</v>
      </c>
      <c r="G25" s="71"/>
      <c r="H25" s="73">
        <v>1</v>
      </c>
    </row>
    <row r="26" spans="1:8" s="6" customFormat="1" ht="35.25" customHeight="1" x14ac:dyDescent="0.2">
      <c r="A26" s="71" t="str">
        <f>Registro!A26</f>
        <v>Desarrollo de actividades de tutorias según programa de accion tutorial presentado a la coordinación institucional</v>
      </c>
      <c r="B26" s="71"/>
      <c r="C26" s="75" t="str">
        <f>Registro!G26</f>
        <v>4 DE FEBRERO AL 6 DE JUNIO 2025</v>
      </c>
      <c r="D26" s="75"/>
      <c r="E26" s="75"/>
      <c r="F26" s="71" t="s">
        <v>33</v>
      </c>
      <c r="G26" s="71"/>
      <c r="H26" s="73">
        <v>0.66</v>
      </c>
    </row>
    <row r="27" spans="1:8" s="6" customFormat="1" ht="35.25" customHeight="1" x14ac:dyDescent="0.2">
      <c r="A27" s="71" t="str">
        <f>Registro!A27</f>
        <v xml:space="preserve">Realizacion de reportes mensuales de tutorias </v>
      </c>
      <c r="B27" s="71"/>
      <c r="C27" s="75" t="str">
        <f>Registro!G27</f>
        <v>4 DE FEBRERO AL 6 DE JUNIO 2025</v>
      </c>
      <c r="D27" s="75"/>
      <c r="E27" s="75"/>
      <c r="F27" s="71" t="s">
        <v>33</v>
      </c>
      <c r="G27" s="71"/>
      <c r="H27" s="73">
        <v>0.66</v>
      </c>
    </row>
    <row r="28" spans="1:8" s="6" customFormat="1" ht="30" customHeight="1" x14ac:dyDescent="0.2">
      <c r="A28" s="71" t="str">
        <f>Registro!A28</f>
        <v xml:space="preserve">Realizacion de documentos finales </v>
      </c>
      <c r="B28" s="71"/>
      <c r="C28" s="72" t="str">
        <f>Registro!G28</f>
        <v>6 DE JUNIO 2025</v>
      </c>
      <c r="D28" s="72"/>
      <c r="E28" s="72"/>
      <c r="F28" s="71" t="s">
        <v>34</v>
      </c>
      <c r="G28" s="71"/>
      <c r="H28" s="73">
        <v>0</v>
      </c>
    </row>
    <row r="29" spans="1:8" s="6" customFormat="1" x14ac:dyDescent="0.2">
      <c r="A29" s="71"/>
      <c r="B29" s="71"/>
      <c r="C29" s="72"/>
      <c r="D29" s="72"/>
      <c r="E29" s="72"/>
      <c r="F29" s="76"/>
      <c r="G29" s="76"/>
      <c r="H29" s="73"/>
    </row>
    <row r="30" spans="1:8" s="6" customFormat="1" x14ac:dyDescent="0.2">
      <c r="A30" s="76"/>
      <c r="B30" s="76"/>
      <c r="C30" s="77"/>
      <c r="D30" s="77"/>
      <c r="E30" s="77"/>
      <c r="F30" s="76"/>
      <c r="G30" s="76"/>
      <c r="H30" s="73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34" t="str">
        <f>Registro!C37</f>
        <v>ING. FLOR ILIANA CHONTAL PELAYO</v>
      </c>
      <c r="D35" s="34"/>
      <c r="E35" s="34"/>
      <c r="G35" s="34" t="s">
        <v>50</v>
      </c>
      <c r="H35" s="34"/>
    </row>
    <row r="36" spans="1:8" ht="28.5" customHeight="1" x14ac:dyDescent="0.2">
      <c r="A36" s="9" t="str">
        <f>Registro!A38</f>
        <v>Profesor</v>
      </c>
      <c r="C36" s="48" t="str">
        <f>Registro!C38</f>
        <v>Jefe de División de Ingeniería Industrial</v>
      </c>
      <c r="D36" s="48"/>
      <c r="E36" s="48"/>
      <c r="G36" s="14" t="str">
        <f>Registro!F38</f>
        <v>Subdirector Académico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6" zoomScaleNormal="136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6" t="str">
        <f>Registro!D6</f>
        <v>INDUSTRIAL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MII. ELVIRA GOMEZ BARRIENTOS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42" t="str">
        <f>Registro!F9</f>
        <v>FEBRERO- JUNIO 2025</v>
      </c>
      <c r="H9" s="42"/>
    </row>
    <row r="11" spans="1:8" x14ac:dyDescent="0.2">
      <c r="A11" s="4" t="s">
        <v>4</v>
      </c>
      <c r="B11" s="33" t="s">
        <v>23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36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44.1" customHeight="1" x14ac:dyDescent="0.2">
      <c r="A17" s="36" t="str">
        <f>Registro!A17</f>
        <v>1 PAT 
5 reportes Individuales
1 Lista final de alumnos acreditados/no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3" t="s">
        <v>7</v>
      </c>
      <c r="B20" s="53"/>
      <c r="C20" s="57" t="s">
        <v>16</v>
      </c>
      <c r="D20" s="57"/>
      <c r="E20" s="57"/>
      <c r="F20" s="53" t="s">
        <v>12</v>
      </c>
      <c r="G20" s="53"/>
      <c r="H20" s="13" t="s">
        <v>8</v>
      </c>
    </row>
    <row r="21" spans="1:8" s="18" customFormat="1" ht="28.5" customHeight="1" x14ac:dyDescent="0.2">
      <c r="A21" s="58">
        <f>Registro!A29</f>
        <v>0</v>
      </c>
      <c r="B21" s="58"/>
      <c r="C21" s="59" t="e">
        <f>Registro!#REF!</f>
        <v>#REF!</v>
      </c>
      <c r="D21" s="59"/>
      <c r="E21" s="59"/>
      <c r="F21" s="58" t="s">
        <v>32</v>
      </c>
      <c r="G21" s="58"/>
      <c r="H21" s="19">
        <v>1</v>
      </c>
    </row>
    <row r="22" spans="1:8" s="18" customFormat="1" ht="28.5" customHeight="1" x14ac:dyDescent="0.2">
      <c r="A22" s="58" t="str">
        <f>Registro!A23</f>
        <v>Presentar el PIT a los Tutorados/ Objetivos, beneficios, compromisos y responsabilidades de tutor y tutorados</v>
      </c>
      <c r="B22" s="58"/>
      <c r="C22" s="59" t="str">
        <f>Registro!G21</f>
        <v>5 DE FEBRERO 2025</v>
      </c>
      <c r="D22" s="59"/>
      <c r="E22" s="59"/>
      <c r="F22" s="58" t="s">
        <v>33</v>
      </c>
      <c r="G22" s="58"/>
      <c r="H22" s="19">
        <v>1</v>
      </c>
    </row>
    <row r="23" spans="1:8" s="18" customFormat="1" ht="28.5" customHeight="1" x14ac:dyDescent="0.2">
      <c r="A23" s="58" t="str">
        <f>Registro!A24</f>
        <v>Explicación de forma de trabajo del semestre actual</v>
      </c>
      <c r="B23" s="58"/>
      <c r="C23" s="59" t="str">
        <f>Registro!G22</f>
        <v>5 DE FEBRERO 2025</v>
      </c>
      <c r="D23" s="59"/>
      <c r="E23" s="59"/>
      <c r="F23" s="58" t="s">
        <v>25</v>
      </c>
      <c r="G23" s="58"/>
      <c r="H23" s="19">
        <v>1</v>
      </c>
    </row>
    <row r="24" spans="1:8" s="18" customFormat="1" ht="28.5" customHeight="1" x14ac:dyDescent="0.2">
      <c r="A24" s="58" t="e">
        <f>Registro!#REF!</f>
        <v>#REF!</v>
      </c>
      <c r="B24" s="58"/>
      <c r="C24" s="59" t="str">
        <f>Registro!G24</f>
        <v>5 DE FEBRERO 2025</v>
      </c>
      <c r="D24" s="59"/>
      <c r="E24" s="59"/>
      <c r="F24" s="64" t="s">
        <v>37</v>
      </c>
      <c r="G24" s="64"/>
      <c r="H24" s="19">
        <v>1</v>
      </c>
    </row>
    <row r="25" spans="1:8" s="18" customFormat="1" ht="28.5" customHeight="1" x14ac:dyDescent="0.2">
      <c r="A25" s="58" t="str">
        <f>Registro!A25</f>
        <v>Elaboracion y entrega del Programa de Acción Tutorial, lista de tutorias y primer reporte parcial</v>
      </c>
      <c r="B25" s="58"/>
      <c r="C25" s="59" t="str">
        <f>Registro!G25</f>
        <v>25 DE FEBRERO</v>
      </c>
      <c r="D25" s="59"/>
      <c r="E25" s="59"/>
      <c r="F25" s="58" t="s">
        <v>32</v>
      </c>
      <c r="G25" s="58"/>
      <c r="H25" s="19">
        <v>1</v>
      </c>
    </row>
    <row r="26" spans="1:8" s="18" customFormat="1" ht="28.5" customHeight="1" x14ac:dyDescent="0.2">
      <c r="A26" s="58" t="str">
        <f>Registro!A26</f>
        <v>Desarrollo de actividades de tutorias según programa de accion tutorial presentado a la coordinación institucional</v>
      </c>
      <c r="B26" s="58"/>
      <c r="C26" s="59" t="str">
        <f>Registro!G26</f>
        <v>4 DE FEBRERO AL 6 DE JUNIO 2025</v>
      </c>
      <c r="D26" s="59"/>
      <c r="E26" s="59"/>
      <c r="F26" s="58" t="s">
        <v>33</v>
      </c>
      <c r="G26" s="58"/>
      <c r="H26" s="19">
        <v>1</v>
      </c>
    </row>
    <row r="27" spans="1:8" s="18" customFormat="1" ht="28.5" customHeight="1" x14ac:dyDescent="0.2">
      <c r="A27" s="58" t="str">
        <f>Registro!A27</f>
        <v xml:space="preserve">Realizacion de reportes mensuales de tutorias </v>
      </c>
      <c r="B27" s="58"/>
      <c r="C27" s="59" t="str">
        <f>Registro!G27</f>
        <v>4 DE FEBRERO AL 6 DE JUNIO 2025</v>
      </c>
      <c r="D27" s="59"/>
      <c r="E27" s="59"/>
      <c r="F27" s="58" t="s">
        <v>33</v>
      </c>
      <c r="G27" s="58"/>
      <c r="H27" s="19">
        <v>1</v>
      </c>
    </row>
    <row r="28" spans="1:8" s="18" customFormat="1" ht="28.5" customHeight="1" x14ac:dyDescent="0.2">
      <c r="A28" s="58" t="str">
        <f>Registro!A28</f>
        <v xml:space="preserve">Realizacion de documentos finales </v>
      </c>
      <c r="B28" s="58"/>
      <c r="C28" s="59" t="str">
        <f>Registro!G28</f>
        <v>6 DE JUNIO 2025</v>
      </c>
      <c r="D28" s="59"/>
      <c r="E28" s="59"/>
      <c r="F28" s="58" t="s">
        <v>34</v>
      </c>
      <c r="G28" s="58"/>
      <c r="H28" s="19">
        <v>1</v>
      </c>
    </row>
    <row r="29" spans="1:8" s="18" customFormat="1" ht="19.5" customHeight="1" x14ac:dyDescent="0.2">
      <c r="A29" s="60"/>
      <c r="B29" s="60"/>
      <c r="C29" s="61"/>
      <c r="D29" s="61"/>
      <c r="E29" s="61"/>
      <c r="F29" s="62"/>
      <c r="G29" s="63"/>
      <c r="H29" s="17"/>
    </row>
    <row r="30" spans="1:8" s="6" customFormat="1" x14ac:dyDescent="0.2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34" t="str">
        <f>Registro!C37</f>
        <v>ING. FLOR ILIANA CHONTAL PELAYO</v>
      </c>
      <c r="D35" s="34"/>
      <c r="E35" s="34"/>
      <c r="G35" s="34" t="str">
        <f>Registro!F37</f>
        <v>MIA. OCTAVIO OBIL MARTINEZ</v>
      </c>
      <c r="H35" s="34"/>
    </row>
    <row r="36" spans="1:8" ht="28.5" customHeight="1" x14ac:dyDescent="0.2">
      <c r="A36" s="9" t="str">
        <f>Registro!A38</f>
        <v>Profesor</v>
      </c>
      <c r="C36" s="48" t="str">
        <f>Registro!C38</f>
        <v>Jefe de División de Ingeniería Industrial</v>
      </c>
      <c r="D36" s="48"/>
      <c r="E36" s="48"/>
      <c r="G36" s="14" t="str">
        <f>Registro!F38</f>
        <v>Subdirector Académico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2025-03-20T03:14:49Z</dcterms:modified>
</cp:coreProperties>
</file>