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RA GB\Documents\1 SEM FEB -JUL 2025\REPORTES FLOR\PROYECTOS ESPECIALES\REPORTE 3\"/>
    </mc:Choice>
  </mc:AlternateContent>
  <xr:revisionPtr revIDLastSave="0" documentId="13_ncr:1_{3D484247-B107-4BB7-8D10-9DC51F982294}" xr6:coauthVersionLast="47" xr6:coauthVersionMax="47" xr10:uidLastSave="{00000000-0000-0000-0000-000000000000}"/>
  <bookViews>
    <workbookView xWindow="-120" yWindow="-120" windowWidth="24240" windowHeight="1302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9" l="1"/>
  <c r="C24" i="9"/>
  <c r="C25" i="9"/>
  <c r="C26" i="9"/>
  <c r="C22" i="9"/>
  <c r="C21" i="9"/>
  <c r="A22" i="9"/>
  <c r="A23" i="9"/>
  <c r="A24" i="9"/>
  <c r="A25" i="9"/>
  <c r="A26" i="9"/>
  <c r="A21" i="9"/>
  <c r="B11" i="7"/>
  <c r="C22" i="8"/>
  <c r="C23" i="8"/>
  <c r="C24" i="8"/>
  <c r="C25" i="8"/>
  <c r="C26" i="8"/>
  <c r="A26" i="8"/>
  <c r="A22" i="8"/>
  <c r="A23" i="8"/>
  <c r="A24" i="8"/>
  <c r="A25" i="8"/>
  <c r="C21" i="8"/>
  <c r="A21" i="8"/>
  <c r="C26" i="7"/>
  <c r="A26" i="7"/>
  <c r="A21" i="7"/>
  <c r="C24" i="7"/>
  <c r="C25" i="7"/>
  <c r="C23" i="7"/>
  <c r="C22" i="7"/>
  <c r="C21" i="7"/>
  <c r="A22" i="7"/>
  <c r="A23" i="7"/>
  <c r="A24" i="7"/>
  <c r="A25" i="7"/>
  <c r="G9" i="9"/>
  <c r="A28" i="8"/>
  <c r="C28" i="8"/>
  <c r="A36" i="9"/>
  <c r="C36" i="9"/>
  <c r="G36" i="9"/>
  <c r="G36" i="8"/>
  <c r="C36" i="8"/>
  <c r="A36" i="8"/>
  <c r="A35" i="8"/>
  <c r="C36" i="7"/>
  <c r="G36" i="7"/>
  <c r="A36" i="7"/>
  <c r="A14" i="9"/>
  <c r="C35" i="9"/>
  <c r="A17" i="9"/>
  <c r="B8" i="9"/>
  <c r="D6" i="9"/>
  <c r="G35" i="8"/>
  <c r="C35" i="8"/>
  <c r="A17" i="8"/>
  <c r="A14" i="8"/>
  <c r="B11" i="8"/>
  <c r="G9" i="8"/>
  <c r="B8" i="8"/>
  <c r="D6" i="8"/>
  <c r="C35" i="7"/>
  <c r="A17" i="7"/>
  <c r="B8" i="7"/>
  <c r="A34" i="1"/>
  <c r="A35" i="9" s="1"/>
  <c r="A35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<sst xmlns="http://schemas.openxmlformats.org/spreadsheetml/2006/main" count="113" uniqueCount="57">
  <si>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</si>
  <si>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</si>
  <si>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</si>
  <si>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</si>
  <si>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</si>
  <si>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</si>
  <si>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</si>
  <si>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</si>
  <si>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</si>
  <si>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</si>
  <si>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</si>
  <si>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</si>
  <si>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</si>
  <si>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</si>
  <si>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</si>
  <si>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</si>
  <si>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</si>
  <si>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</si>
  <si>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</si>
  <si>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</si>
  <si>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</si>
  <si>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</si>
  <si>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</si>
  <si>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</si>
  <si>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INDUSTRIAL</t>
  </si>
  <si>
    <t>Pantallazo de envio de documentos a la coordinación</t>
  </si>
  <si>
    <t>MII. ELVIRA GOMEZ BARRIENTOS</t>
  </si>
  <si>
    <t>Jefe de División de Ingeniería Industrial</t>
  </si>
  <si>
    <t>Dirigir y asesorar las actividades académicas generadas por proyectos de residencias profesionales.</t>
  </si>
  <si>
    <t>Calificar el Formato de evaluación y seguimiento de Residencia Profesional</t>
  </si>
  <si>
    <t>Dar asesorias sobre las dudas de cada proyecto, desarrollo del proyecto, marco teorico , presentación general, según necesidad del alumno</t>
  </si>
  <si>
    <t xml:space="preserve">Calificar el Formato de evaluación final de Residencia Profesional de cada proyecto </t>
  </si>
  <si>
    <t>Evaluacion  de un alumno</t>
  </si>
  <si>
    <t>ING. FLOR ILIANA CHONTAL PELAYO</t>
  </si>
  <si>
    <t>Pantallazo de whap sapp solicitando correciones en el avance del proyecto</t>
  </si>
  <si>
    <t>Evaluacion final del alumno</t>
  </si>
  <si>
    <t xml:space="preserve">Revisar los avances de cada proyecto </t>
  </si>
  <si>
    <t>Asesorias de formato y presentacion final del documento a entregar</t>
  </si>
  <si>
    <t>Portada de trabajo entregado por un alumno</t>
  </si>
  <si>
    <t>Asesorar  4 Proyectos de Residencia Profesional para entrega de proyectos terminados</t>
  </si>
  <si>
    <t>4 DE FEBRERO AL 6 DE JUNIO 2025</t>
  </si>
  <si>
    <t>Asignar horarios de asesorias para cada residentes, establecer forma de trabajo</t>
  </si>
  <si>
    <t>FEBRERO-JUNIO 2025</t>
  </si>
  <si>
    <t>4 DE FEBRERO</t>
  </si>
  <si>
    <t xml:space="preserve">Pantallazo de whap sapp donde se muestra coordinacion de horarios para asesoria con alumnos </t>
  </si>
  <si>
    <t>Pantallazo de whap   y  de mail de envio de proyectos para revision</t>
  </si>
  <si>
    <t>FEBERERO-JUNIO 2025</t>
  </si>
  <si>
    <t>MIA. OCTAVIO OBIL MARTINEZ</t>
  </si>
  <si>
    <t xml:space="preserve">MIA. OCTAVIO OBIL MARTINEZ </t>
  </si>
  <si>
    <t>TUTORIA Y DIRECCIÓN INDIVIDUALIZADA (RESIDENTES)</t>
  </si>
  <si>
    <t xml:space="preserve">Pantallazos de wap y mail de envio de proyectos </t>
  </si>
  <si>
    <t>Pantalla de wapp de asesoria de proyectos</t>
  </si>
  <si>
    <t>Formato de evaluacion 2</t>
  </si>
  <si>
    <t>Evidencia de envio de estructura del proyectos</t>
  </si>
  <si>
    <t>5 DE FEBRERO AL 6 DE JUNIO 2025</t>
  </si>
  <si>
    <t>6 DE FEBRERO AL 6 DE JUNIO 2025</t>
  </si>
  <si>
    <t>Formato de evaluacion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</si>
</sst>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Wingdings"/>
      <charset val="2"/>
    </font>
    <font>
      <sz val="10"/>
      <color theme="1"/>
      <name val="Arial Narrow"/>
      <family val="2"/>
    </font>
    <font>
      <sz val="10"/>
      <color theme="0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8" fillId="0" borderId="0" xfId="0" applyFont="1" applyAlignment="1">
      <alignment horizontal="justify" vertical="center"/>
    </xf>
    <xf numFmtId="9" fontId="10" fillId="0" borderId="2" xfId="1" applyFont="1" applyBorder="1" applyAlignment="1">
      <alignment horizontal="left" vertical="center"/>
    </xf>
    <xf numFmtId="0" fontId="10" fillId="0" borderId="0" xfId="0" applyFont="1" applyAlignment="1">
      <alignment horizontal="left" wrapText="1"/>
    </xf>
    <xf numFmtId="0" fontId="2" fillId="0" borderId="5" xfId="0" applyFont="1" applyBorder="1" applyAlignment="1">
      <alignment horizontal="left" vertical="center"/>
    </xf>
    <xf numFmtId="9" fontId="11" fillId="0" borderId="2" xfId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8" fillId="0" borderId="2" xfId="0" quotePrefix="1" applyFont="1" applyBorder="1" applyAlignment="1">
      <alignment horizontal="center" wrapText="1"/>
    </xf>
    <xf numFmtId="0" fontId="8" fillId="0" borderId="2" xfId="0" quotePrefix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1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14" fontId="2" fillId="0" borderId="2" xfId="0" applyNumberFormat="1" applyFont="1" applyBorder="1" applyAlignment="1">
      <alignment horizontal="center" vertical="center"/>
    </xf>
    <xf numFmtId="14" fontId="1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14" fontId="11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 wrapText="1"/>
    </xf>
    <xf numFmtId="14" fontId="10" fillId="0" borderId="2" xfId="0" applyNumberFormat="1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14" fontId="10" fillId="0" borderId="2" xfId="0" applyNumberFormat="1" applyFont="1" applyBorder="1" applyAlignment="1">
      <alignment horizontal="center" vertical="center"/>
    </xf>
    <xf numFmtId="14" fontId="10" fillId="0" borderId="2" xfId="0" applyNumberFormat="1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838360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93241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123721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95146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zoomScale="110" zoomScaleNormal="110" zoomScaleSheetLayoutView="100" workbookViewId="0">
      <selection activeCell="J25" sqref="J25"/>
    </sheetView>
  </sheetViews>
  <sheetFormatPr baseColWidth="10" defaultColWidth="11.42578125" defaultRowHeight="12.75" x14ac:dyDescent="0.2"/>
  <cols>
    <col min="1" max="1" width="38.5703125" style="1" bestFit="1" customWidth="1"/>
    <col min="2" max="2" width="4.5703125" style="1" bestFit="1" customWidth="1"/>
    <col min="3" max="4" width="11.140625" style="1" customWidth="1"/>
    <col min="5" max="5" width="7.5703125" style="1" customWidth="1"/>
    <col min="6" max="6" width="8.42578125" style="1" customWidth="1"/>
    <col min="7" max="7" width="21" style="1" customWidth="1"/>
    <col min="8" max="16384" width="11.42578125" style="1"/>
  </cols>
  <sheetData>
    <row r="1" spans="1:7" ht="56.25" customHeight="1" x14ac:dyDescent="0.2">
      <c r="B1" s="41" t="s">
        <v>20</v>
      </c>
      <c r="C1" s="41"/>
      <c r="D1" s="41"/>
      <c r="E1" s="41"/>
      <c r="F1" s="41"/>
      <c r="G1" s="41"/>
    </row>
    <row r="3" spans="1:7" x14ac:dyDescent="0.2">
      <c r="A3" s="42" t="s">
        <v>22</v>
      </c>
      <c r="B3" s="42"/>
      <c r="C3" s="42"/>
      <c r="D3" s="42"/>
      <c r="E3" s="42"/>
      <c r="F3" s="42"/>
      <c r="G3" s="42"/>
    </row>
    <row r="4" spans="1:7" x14ac:dyDescent="0.2">
      <c r="A4" s="2"/>
      <c r="B4" s="2"/>
      <c r="C4" s="2"/>
      <c r="D4" s="2"/>
      <c r="E4" s="2"/>
    </row>
    <row r="5" spans="1:7" x14ac:dyDescent="0.2">
      <c r="A5" s="42" t="s">
        <v>0</v>
      </c>
      <c r="B5" s="42"/>
      <c r="C5" s="42"/>
      <c r="D5" s="42"/>
      <c r="E5" s="42"/>
      <c r="F5" s="42"/>
      <c r="G5" s="42"/>
    </row>
    <row r="6" spans="1:7" x14ac:dyDescent="0.2">
      <c r="A6" s="43" t="s">
        <v>1</v>
      </c>
      <c r="B6" s="43"/>
      <c r="C6" s="43"/>
      <c r="D6" s="44" t="s">
        <v>24</v>
      </c>
      <c r="E6" s="44"/>
      <c r="F6" s="44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46" t="s">
        <v>26</v>
      </c>
      <c r="C8" s="46"/>
      <c r="D8" s="46"/>
      <c r="E8" s="46"/>
      <c r="F8" s="46"/>
      <c r="G8" s="46"/>
    </row>
    <row r="9" spans="1:7" ht="15" x14ac:dyDescent="0.25">
      <c r="A9"/>
      <c r="B9"/>
      <c r="C9"/>
      <c r="E9" s="4" t="s">
        <v>11</v>
      </c>
      <c r="F9" s="45" t="s">
        <v>42</v>
      </c>
      <c r="G9" s="45"/>
    </row>
    <row r="11" spans="1:7" ht="31.5" customHeight="1" x14ac:dyDescent="0.2">
      <c r="A11" s="4" t="s">
        <v>4</v>
      </c>
      <c r="B11" s="33" t="s">
        <v>49</v>
      </c>
      <c r="C11" s="33"/>
      <c r="D11" s="33"/>
      <c r="E11" s="33"/>
      <c r="F11" s="33"/>
      <c r="G11" s="3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9" t="s">
        <v>5</v>
      </c>
      <c r="B13" s="29"/>
      <c r="C13" s="29"/>
      <c r="D13" s="29"/>
      <c r="E13" s="29"/>
      <c r="F13" s="29"/>
      <c r="G13" s="29"/>
    </row>
    <row r="14" spans="1:7" s="6" customFormat="1" ht="73.5" customHeight="1" x14ac:dyDescent="0.2">
      <c r="A14" s="24" t="s">
        <v>28</v>
      </c>
      <c r="B14" s="24"/>
      <c r="C14" s="24"/>
      <c r="D14" s="24"/>
      <c r="E14" s="24"/>
      <c r="F14" s="24"/>
      <c r="G14" s="24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9" t="s">
        <v>9</v>
      </c>
      <c r="B16" s="29"/>
      <c r="C16" s="29"/>
      <c r="D16" s="29"/>
      <c r="E16" s="29"/>
      <c r="F16" s="29"/>
      <c r="G16" s="29"/>
    </row>
    <row r="17" spans="1:14" s="6" customFormat="1" ht="68.25" customHeight="1" x14ac:dyDescent="0.2">
      <c r="A17" s="24" t="s">
        <v>39</v>
      </c>
      <c r="B17" s="24"/>
      <c r="C17" s="24"/>
      <c r="D17" s="24"/>
      <c r="E17" s="24"/>
      <c r="F17" s="24"/>
      <c r="G17" s="24"/>
    </row>
    <row r="18" spans="1:14" s="6" customFormat="1" x14ac:dyDescent="0.2">
      <c r="A18" s="7"/>
      <c r="B18" s="7"/>
      <c r="C18" s="7"/>
      <c r="D18" s="7"/>
      <c r="E18" s="7"/>
      <c r="F18" s="7"/>
      <c r="G18" s="7"/>
    </row>
    <row r="19" spans="1:14" s="6" customFormat="1" x14ac:dyDescent="0.2">
      <c r="A19" s="29" t="s">
        <v>17</v>
      </c>
      <c r="B19" s="29"/>
      <c r="C19" s="29"/>
      <c r="D19" s="29"/>
      <c r="E19" s="29"/>
      <c r="F19" s="29"/>
      <c r="G19" s="29"/>
    </row>
    <row r="20" spans="1:14" s="6" customFormat="1" x14ac:dyDescent="0.2">
      <c r="A20" s="34" t="s">
        <v>6</v>
      </c>
      <c r="B20" s="35"/>
      <c r="C20" s="35"/>
      <c r="D20" s="35"/>
      <c r="E20" s="35"/>
      <c r="F20" s="36"/>
      <c r="G20" s="12" t="s">
        <v>13</v>
      </c>
    </row>
    <row r="21" spans="1:14" s="6" customFormat="1" ht="20.45" customHeight="1" x14ac:dyDescent="0.2">
      <c r="A21" s="18" t="s">
        <v>41</v>
      </c>
      <c r="B21" s="20"/>
      <c r="C21" s="20"/>
      <c r="D21" s="20"/>
      <c r="E21" s="20"/>
      <c r="F21" s="21"/>
      <c r="G21" s="23" t="s">
        <v>43</v>
      </c>
      <c r="I21" s="15"/>
    </row>
    <row r="22" spans="1:14" s="6" customFormat="1" ht="22.5" x14ac:dyDescent="0.2">
      <c r="A22" s="25" t="s">
        <v>36</v>
      </c>
      <c r="B22" s="26"/>
      <c r="C22" s="26"/>
      <c r="D22" s="26"/>
      <c r="E22" s="26"/>
      <c r="F22" s="27"/>
      <c r="G22" s="23" t="s">
        <v>40</v>
      </c>
    </row>
    <row r="23" spans="1:14" s="6" customFormat="1" ht="23.1" customHeight="1" x14ac:dyDescent="0.2">
      <c r="A23" s="37" t="s">
        <v>30</v>
      </c>
      <c r="B23" s="38"/>
      <c r="C23" s="38"/>
      <c r="D23" s="38"/>
      <c r="E23" s="38"/>
      <c r="F23" s="39"/>
      <c r="G23" s="23" t="s">
        <v>40</v>
      </c>
    </row>
    <row r="24" spans="1:14" s="6" customFormat="1" ht="21.6" customHeight="1" x14ac:dyDescent="0.2">
      <c r="A24" s="18" t="s">
        <v>29</v>
      </c>
      <c r="B24" s="20"/>
      <c r="C24" s="20"/>
      <c r="D24" s="20"/>
      <c r="E24" s="20"/>
      <c r="F24" s="21"/>
      <c r="G24" s="23" t="s">
        <v>40</v>
      </c>
    </row>
    <row r="25" spans="1:14" s="6" customFormat="1" ht="23.45" customHeight="1" x14ac:dyDescent="0.2">
      <c r="A25" s="18" t="s">
        <v>37</v>
      </c>
      <c r="B25" s="20"/>
      <c r="C25" s="20"/>
      <c r="D25" s="20"/>
      <c r="E25" s="20"/>
      <c r="F25" s="21"/>
      <c r="G25" s="23" t="s">
        <v>54</v>
      </c>
    </row>
    <row r="26" spans="1:14" s="6" customFormat="1" ht="23.45" customHeight="1" x14ac:dyDescent="0.2">
      <c r="A26" s="18" t="s">
        <v>31</v>
      </c>
      <c r="B26" s="20"/>
      <c r="C26" s="20"/>
      <c r="D26" s="20"/>
      <c r="E26" s="20"/>
      <c r="F26" s="21"/>
      <c r="G26" s="23" t="s">
        <v>55</v>
      </c>
    </row>
    <row r="27" spans="1:14" s="6" customFormat="1" x14ac:dyDescent="0.2">
      <c r="A27" s="25"/>
      <c r="B27" s="26"/>
      <c r="C27" s="26"/>
      <c r="D27" s="26"/>
      <c r="E27" s="26"/>
      <c r="F27" s="27"/>
      <c r="G27" s="22"/>
    </row>
    <row r="28" spans="1:14" s="6" customFormat="1" x14ac:dyDescent="0.2">
      <c r="A28" s="25"/>
      <c r="B28" s="26"/>
      <c r="C28" s="26"/>
      <c r="D28" s="26"/>
      <c r="E28" s="26"/>
      <c r="F28" s="27"/>
      <c r="G28" s="11"/>
      <c r="J28" s="40"/>
      <c r="K28" s="40"/>
      <c r="L28" s="40"/>
      <c r="M28" s="40"/>
      <c r="N28" s="40"/>
    </row>
    <row r="29" spans="1:14" s="6" customFormat="1" x14ac:dyDescent="0.2">
      <c r="A29" s="8"/>
      <c r="B29" s="8"/>
      <c r="C29" s="8"/>
      <c r="D29" s="8"/>
      <c r="E29" s="8"/>
      <c r="F29" s="8"/>
      <c r="G29" s="1"/>
      <c r="J29" s="40"/>
      <c r="K29" s="40"/>
      <c r="L29" s="40"/>
      <c r="M29" s="40"/>
      <c r="N29" s="40"/>
    </row>
    <row r="30" spans="1:14" s="6" customFormat="1" x14ac:dyDescent="0.2">
      <c r="A30" s="29" t="s">
        <v>10</v>
      </c>
      <c r="B30" s="29"/>
      <c r="C30" s="29"/>
      <c r="D30" s="29"/>
      <c r="E30" s="29"/>
      <c r="F30" s="29"/>
      <c r="G30" s="29"/>
      <c r="J30" s="40"/>
      <c r="K30" s="40"/>
      <c r="L30" s="40"/>
      <c r="M30" s="40"/>
      <c r="N30" s="40"/>
    </row>
    <row r="31" spans="1:14" s="6" customFormat="1" ht="46.5" customHeight="1" x14ac:dyDescent="0.2">
      <c r="A31" s="30"/>
      <c r="B31" s="30"/>
      <c r="C31" s="30"/>
      <c r="D31" s="30"/>
      <c r="E31" s="30"/>
      <c r="F31" s="30"/>
      <c r="G31" s="30"/>
    </row>
    <row r="32" spans="1:14" s="6" customFormat="1" ht="16.5" customHeight="1" x14ac:dyDescent="0.2">
      <c r="A32" s="1"/>
      <c r="B32" s="1"/>
      <c r="C32" s="1"/>
      <c r="D32" s="1"/>
      <c r="E32" s="1"/>
      <c r="F32" s="1"/>
      <c r="G32" s="1"/>
    </row>
    <row r="34" spans="1:7" ht="42.75" customHeight="1" x14ac:dyDescent="0.25">
      <c r="A34" s="5" t="str">
        <f>B8</f>
        <v>MII. ELVIRA GOMEZ BARRIENTOS</v>
      </c>
      <c r="C34" s="33" t="s">
        <v>33</v>
      </c>
      <c r="D34" s="33"/>
      <c r="E34"/>
      <c r="F34" s="33" t="s">
        <v>48</v>
      </c>
      <c r="G34" s="33"/>
    </row>
    <row r="35" spans="1:7" ht="28.5" customHeight="1" x14ac:dyDescent="0.2">
      <c r="A35" s="9" t="s">
        <v>15</v>
      </c>
      <c r="C35" s="31" t="s">
        <v>27</v>
      </c>
      <c r="D35" s="31"/>
      <c r="F35" s="32" t="s">
        <v>14</v>
      </c>
      <c r="G35" s="32"/>
    </row>
    <row r="37" spans="1:7" x14ac:dyDescent="0.2">
      <c r="A37" s="28" t="s">
        <v>18</v>
      </c>
      <c r="B37" s="28"/>
      <c r="C37" s="28"/>
      <c r="D37" s="28"/>
      <c r="E37" s="28"/>
      <c r="F37" s="28"/>
      <c r="G37" s="28"/>
    </row>
  </sheetData>
  <mergeCells count="29">
    <mergeCell ref="J28:N28"/>
    <mergeCell ref="J29:N29"/>
    <mergeCell ref="J30:N30"/>
    <mergeCell ref="A27:F27"/>
    <mergeCell ref="B1:E1"/>
    <mergeCell ref="F1:G1"/>
    <mergeCell ref="A3:G3"/>
    <mergeCell ref="A5:G5"/>
    <mergeCell ref="A6:C6"/>
    <mergeCell ref="D6:F6"/>
    <mergeCell ref="A17:G17"/>
    <mergeCell ref="A16:G16"/>
    <mergeCell ref="F9:G9"/>
    <mergeCell ref="B8:G8"/>
    <mergeCell ref="B11:G11"/>
    <mergeCell ref="A13:G13"/>
    <mergeCell ref="A14:G14"/>
    <mergeCell ref="A22:F22"/>
    <mergeCell ref="A37:G37"/>
    <mergeCell ref="A30:G30"/>
    <mergeCell ref="A31:G31"/>
    <mergeCell ref="A19:G19"/>
    <mergeCell ref="C35:D35"/>
    <mergeCell ref="F35:G35"/>
    <mergeCell ref="C34:D34"/>
    <mergeCell ref="F34:G34"/>
    <mergeCell ref="A20:F20"/>
    <mergeCell ref="A28:F28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7" zoomScaleNormal="100" zoomScaleSheetLayoutView="100" workbookViewId="0">
      <selection activeCell="F21" sqref="F21:G21"/>
    </sheetView>
  </sheetViews>
  <sheetFormatPr baseColWidth="10" defaultColWidth="11.42578125" defaultRowHeight="12.75" x14ac:dyDescent="0.2"/>
  <cols>
    <col min="1" max="1" width="28.85546875" style="1" customWidth="1"/>
    <col min="2" max="2" width="11.5703125" style="1" customWidth="1"/>
    <col min="3" max="3" width="7.5703125" style="1" customWidth="1"/>
    <col min="4" max="4" width="8.42578125" style="1" customWidth="1"/>
    <col min="5" max="5" width="6.5703125" style="1" customWidth="1"/>
    <col min="6" max="6" width="11.5703125" style="1" customWidth="1"/>
    <col min="7" max="7" width="20.140625" style="1" bestFit="1" customWidth="1"/>
    <col min="8" max="16384" width="11.42578125" style="1"/>
  </cols>
  <sheetData>
    <row r="1" spans="1:8" ht="56.25" customHeight="1" x14ac:dyDescent="0.2">
      <c r="B1" s="48" t="s">
        <v>21</v>
      </c>
      <c r="C1" s="48"/>
      <c r="D1" s="48"/>
      <c r="E1" s="48"/>
      <c r="F1" s="48"/>
      <c r="G1" s="48"/>
      <c r="H1" s="48"/>
    </row>
    <row r="3" spans="1:8" x14ac:dyDescent="0.2">
      <c r="A3" s="42" t="s">
        <v>22</v>
      </c>
      <c r="B3" s="42"/>
      <c r="C3" s="42"/>
      <c r="D3" s="42"/>
      <c r="E3" s="42"/>
      <c r="F3" s="42"/>
      <c r="G3" s="42"/>
      <c r="H3" s="4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2" t="s">
        <v>0</v>
      </c>
      <c r="B5" s="42"/>
      <c r="C5" s="42"/>
      <c r="D5" s="42"/>
      <c r="E5" s="42"/>
      <c r="F5" s="42"/>
      <c r="G5" s="42"/>
      <c r="H5" s="42"/>
    </row>
    <row r="6" spans="1:8" x14ac:dyDescent="0.2">
      <c r="A6" s="43" t="s">
        <v>1</v>
      </c>
      <c r="B6" s="43"/>
      <c r="C6" s="43"/>
      <c r="D6" s="49" t="s">
        <v>24</v>
      </c>
      <c r="E6" s="49"/>
      <c r="F6" s="4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7" t="str">
        <f>Registro!B8</f>
        <v>MII. ELVIRA GOMEZ BARRIENTOS</v>
      </c>
      <c r="C8" s="47"/>
      <c r="D8" s="47"/>
      <c r="E8" s="47"/>
      <c r="F8" s="47"/>
      <c r="G8" s="47"/>
      <c r="H8" s="47"/>
    </row>
    <row r="9" spans="1:8" x14ac:dyDescent="0.2">
      <c r="A9" s="4" t="s">
        <v>2</v>
      </c>
      <c r="B9" s="47">
        <v>1</v>
      </c>
      <c r="C9" s="47"/>
      <c r="D9" s="8"/>
      <c r="F9" s="4" t="s">
        <v>11</v>
      </c>
      <c r="G9" s="45" t="s">
        <v>46</v>
      </c>
      <c r="H9" s="45"/>
    </row>
    <row r="11" spans="1:8" ht="31.5" customHeight="1" x14ac:dyDescent="0.2">
      <c r="A11" s="4" t="s">
        <v>4</v>
      </c>
      <c r="B11" s="53" t="str">
        <f>Registro!B11</f>
        <v>TUTORIA Y DIRECCIÓN INDIVIDUALIZADA (RESIDENTES)</v>
      </c>
      <c r="C11" s="53"/>
      <c r="D11" s="53"/>
      <c r="E11" s="53"/>
      <c r="F11" s="53"/>
      <c r="G11" s="53"/>
      <c r="H11" s="5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6" customFormat="1" ht="25.5" customHeight="1" x14ac:dyDescent="0.2">
      <c r="A14" s="24" t="s">
        <v>23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6" customFormat="1" ht="72" customHeight="1" x14ac:dyDescent="0.2">
      <c r="A17" s="24" t="str">
        <f>Registro!A17</f>
        <v>Asesorar  4 Proyectos de Residencia Profesional para entrega de proyectos terminados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6" customFormat="1" ht="26.25" customHeight="1" x14ac:dyDescent="0.2">
      <c r="A20" s="54" t="s">
        <v>7</v>
      </c>
      <c r="B20" s="54"/>
      <c r="C20" s="55" t="s">
        <v>16</v>
      </c>
      <c r="D20" s="55"/>
      <c r="E20" s="55"/>
      <c r="F20" s="54" t="s">
        <v>12</v>
      </c>
      <c r="G20" s="54"/>
      <c r="H20" s="13" t="s">
        <v>8</v>
      </c>
    </row>
    <row r="21" spans="1:8" s="6" customFormat="1" ht="35.25" customHeight="1" x14ac:dyDescent="0.2">
      <c r="A21" s="50" t="str">
        <f>Registro!A21</f>
        <v>Asignar horarios de asesorias para cada residentes, establecer forma de trabajo</v>
      </c>
      <c r="B21" s="50"/>
      <c r="C21" s="51" t="str">
        <f>Registro!G21</f>
        <v>4 DE FEBRERO</v>
      </c>
      <c r="D21" s="51"/>
      <c r="E21" s="51"/>
      <c r="F21" s="52" t="s">
        <v>44</v>
      </c>
      <c r="G21" s="52"/>
      <c r="H21" s="10">
        <v>1</v>
      </c>
    </row>
    <row r="22" spans="1:8" s="6" customFormat="1" ht="35.25" customHeight="1" x14ac:dyDescent="0.2">
      <c r="A22" s="50" t="str">
        <f>Registro!A22</f>
        <v xml:space="preserve">Revisar los avances de cada proyecto </v>
      </c>
      <c r="B22" s="50"/>
      <c r="C22" s="56" t="str">
        <f>Registro!G22</f>
        <v>4 DE FEBRERO AL 6 DE JUNIO 2025</v>
      </c>
      <c r="D22" s="56"/>
      <c r="E22" s="56"/>
      <c r="F22" s="50" t="s">
        <v>45</v>
      </c>
      <c r="G22" s="50"/>
      <c r="H22" s="10">
        <v>0.33</v>
      </c>
    </row>
    <row r="23" spans="1:8" s="6" customFormat="1" ht="55.5" customHeight="1" x14ac:dyDescent="0.2">
      <c r="A23" s="50" t="str">
        <f>Registro!A23</f>
        <v>Dar asesorias sobre las dudas de cada proyecto, desarrollo del proyecto, marco teorico , presentación general, según necesidad del alumno</v>
      </c>
      <c r="B23" s="50"/>
      <c r="C23" s="56" t="str">
        <f>Registro!G23</f>
        <v>4 DE FEBRERO AL 6 DE JUNIO 2025</v>
      </c>
      <c r="D23" s="56"/>
      <c r="E23" s="56"/>
      <c r="F23" s="50" t="s">
        <v>34</v>
      </c>
      <c r="G23" s="50"/>
      <c r="H23" s="10">
        <v>0.33</v>
      </c>
    </row>
    <row r="24" spans="1:8" s="6" customFormat="1" ht="35.25" customHeight="1" x14ac:dyDescent="0.2">
      <c r="A24" s="50" t="str">
        <f>Registro!A24</f>
        <v>Calificar el Formato de evaluación y seguimiento de Residencia Profesional</v>
      </c>
      <c r="B24" s="50"/>
      <c r="C24" s="56" t="str">
        <f>Registro!G24</f>
        <v>4 DE FEBRERO AL 6 DE JUNIO 2025</v>
      </c>
      <c r="D24" s="56"/>
      <c r="E24" s="56"/>
      <c r="F24" s="57" t="s">
        <v>32</v>
      </c>
      <c r="G24" s="57"/>
      <c r="H24" s="10">
        <v>0.33</v>
      </c>
    </row>
    <row r="25" spans="1:8" s="6" customFormat="1" ht="35.25" customHeight="1" x14ac:dyDescent="0.2">
      <c r="A25" s="50" t="str">
        <f>Registro!A25</f>
        <v>Asesorias de formato y presentacion final del documento a entregar</v>
      </c>
      <c r="B25" s="50"/>
      <c r="C25" s="51" t="str">
        <f>Registro!G25</f>
        <v>5 DE FEBRERO AL 6 DE JUNIO 2025</v>
      </c>
      <c r="D25" s="51"/>
      <c r="E25" s="51"/>
      <c r="F25" s="50" t="s">
        <v>38</v>
      </c>
      <c r="G25" s="50"/>
      <c r="H25" s="10">
        <v>0</v>
      </c>
    </row>
    <row r="26" spans="1:8" s="6" customFormat="1" ht="35.25" customHeight="1" x14ac:dyDescent="0.2">
      <c r="A26" s="50" t="str">
        <f>Registro!A26</f>
        <v xml:space="preserve">Calificar el Formato de evaluación final de Residencia Profesional de cada proyecto </v>
      </c>
      <c r="B26" s="50"/>
      <c r="C26" s="51" t="str">
        <f>Registro!G26</f>
        <v>6 DE FEBRERO AL 6 DE JUNIO 2025</v>
      </c>
      <c r="D26" s="51"/>
      <c r="E26" s="51"/>
      <c r="F26" s="50" t="s">
        <v>35</v>
      </c>
      <c r="G26" s="50"/>
      <c r="H26" s="10">
        <v>0</v>
      </c>
    </row>
    <row r="27" spans="1:8" s="6" customFormat="1" ht="35.25" customHeight="1" x14ac:dyDescent="0.2">
      <c r="A27" s="50"/>
      <c r="B27" s="50"/>
      <c r="C27" s="58"/>
      <c r="D27" s="58"/>
      <c r="E27" s="58"/>
      <c r="F27" s="59"/>
      <c r="G27" s="59"/>
      <c r="H27" s="10"/>
    </row>
    <row r="28" spans="1:8" s="6" customFormat="1" ht="25.35" customHeight="1" x14ac:dyDescent="0.2">
      <c r="A28" s="50"/>
      <c r="B28" s="50"/>
      <c r="C28" s="58"/>
      <c r="D28" s="58"/>
      <c r="E28" s="58"/>
      <c r="F28" s="50"/>
      <c r="G28" s="50"/>
      <c r="H28" s="10"/>
    </row>
    <row r="29" spans="1:8" s="6" customFormat="1" x14ac:dyDescent="0.2">
      <c r="A29" s="24"/>
      <c r="B29" s="24"/>
      <c r="C29" s="58"/>
      <c r="D29" s="58"/>
      <c r="E29" s="58"/>
      <c r="F29" s="60"/>
      <c r="G29" s="60"/>
      <c r="H29" s="10"/>
    </row>
    <row r="30" spans="1:8" s="6" customFormat="1" x14ac:dyDescent="0.2">
      <c r="A30" s="24"/>
      <c r="B30" s="24"/>
      <c r="C30" s="58"/>
      <c r="D30" s="58"/>
      <c r="E30" s="58"/>
      <c r="F30" s="60"/>
      <c r="G30" s="6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9" t="s">
        <v>10</v>
      </c>
      <c r="B32" s="29"/>
      <c r="C32" s="29"/>
      <c r="D32" s="29"/>
      <c r="E32" s="29"/>
      <c r="F32" s="29"/>
      <c r="G32" s="29"/>
      <c r="H32" s="29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tr">
        <f>Registro!A34</f>
        <v>MII. ELVIRA GOMEZ BARRIENTOS</v>
      </c>
      <c r="C35" s="33" t="str">
        <f>Registro!C34</f>
        <v>ING. FLOR ILIANA CHONTAL PELAYO</v>
      </c>
      <c r="D35" s="33"/>
      <c r="E35" s="33"/>
      <c r="G35" s="46" t="s">
        <v>48</v>
      </c>
      <c r="H35" s="46"/>
    </row>
    <row r="36" spans="1:8" ht="28.5" customHeight="1" x14ac:dyDescent="0.2">
      <c r="A36" s="9" t="str">
        <f>Registro!A35</f>
        <v>Profesor</v>
      </c>
      <c r="C36" s="61" t="str">
        <f>Registro!C35</f>
        <v>Jefe de División de Ingeniería Industrial</v>
      </c>
      <c r="D36" s="61"/>
      <c r="E36" s="61"/>
      <c r="G36" s="14" t="str">
        <f>Registro!F35</f>
        <v>Subdirector Académico</v>
      </c>
      <c r="H36" s="14"/>
    </row>
    <row r="38" spans="1:8" ht="24.75" customHeight="1" x14ac:dyDescent="0.2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5:E25"/>
    <mergeCell ref="F24:G24"/>
    <mergeCell ref="A25:B25"/>
    <mergeCell ref="F25:G25"/>
    <mergeCell ref="C24:E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9" zoomScaleNormal="100" zoomScaleSheetLayoutView="100" workbookViewId="0">
      <selection activeCell="F22" sqref="F22:G26"/>
    </sheetView>
  </sheetViews>
  <sheetFormatPr baseColWidth="10" defaultColWidth="11.42578125" defaultRowHeight="12.75" x14ac:dyDescent="0.2"/>
  <cols>
    <col min="1" max="1" width="28.85546875" style="1" customWidth="1"/>
    <col min="2" max="2" width="9.5703125" style="1" customWidth="1"/>
    <col min="3" max="5" width="6.5703125" style="1" customWidth="1"/>
    <col min="6" max="6" width="9.5703125" style="1" customWidth="1"/>
    <col min="7" max="7" width="20" style="1" customWidth="1"/>
    <col min="8" max="16384" width="11.42578125" style="1"/>
  </cols>
  <sheetData>
    <row r="1" spans="1:8" ht="56.25" customHeight="1" x14ac:dyDescent="0.2">
      <c r="B1" s="48" t="s">
        <v>21</v>
      </c>
      <c r="C1" s="48"/>
      <c r="D1" s="48"/>
      <c r="E1" s="48"/>
      <c r="F1" s="48"/>
      <c r="G1" s="48"/>
      <c r="H1" s="48"/>
    </row>
    <row r="3" spans="1:8" x14ac:dyDescent="0.2">
      <c r="A3" s="42" t="s">
        <v>22</v>
      </c>
      <c r="B3" s="42"/>
      <c r="C3" s="42"/>
      <c r="D3" s="42"/>
      <c r="E3" s="42"/>
      <c r="F3" s="42"/>
      <c r="G3" s="42"/>
      <c r="H3" s="4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2" t="s">
        <v>0</v>
      </c>
      <c r="B5" s="42"/>
      <c r="C5" s="42"/>
      <c r="D5" s="42"/>
      <c r="E5" s="42"/>
      <c r="F5" s="42"/>
      <c r="G5" s="42"/>
      <c r="H5" s="42"/>
    </row>
    <row r="6" spans="1:8" x14ac:dyDescent="0.2">
      <c r="A6" s="43" t="s">
        <v>1</v>
      </c>
      <c r="B6" s="43"/>
      <c r="C6" s="43"/>
      <c r="D6" s="49" t="str">
        <f>Registro!D6</f>
        <v>INDUSTRIAL</v>
      </c>
      <c r="E6" s="49"/>
      <c r="F6" s="4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7" t="str">
        <f>Registro!B8</f>
        <v>MII. ELVIRA GOMEZ BARRIENTOS</v>
      </c>
      <c r="C8" s="47"/>
      <c r="D8" s="47"/>
      <c r="E8" s="47"/>
      <c r="F8" s="47"/>
      <c r="G8" s="47"/>
      <c r="H8" s="47"/>
    </row>
    <row r="9" spans="1:8" x14ac:dyDescent="0.2">
      <c r="A9" s="4" t="s">
        <v>2</v>
      </c>
      <c r="B9" s="47">
        <v>2</v>
      </c>
      <c r="C9" s="47"/>
      <c r="D9" s="8"/>
      <c r="F9" s="4" t="s">
        <v>11</v>
      </c>
      <c r="G9" s="45" t="str">
        <f>Registro!F9</f>
        <v>FEBRERO-JUNIO 2025</v>
      </c>
      <c r="H9" s="45"/>
    </row>
    <row r="11" spans="1:8" x14ac:dyDescent="0.2">
      <c r="A11" s="4" t="s">
        <v>4</v>
      </c>
      <c r="B11" s="47" t="str">
        <f>Registro!B11</f>
        <v>TUTORIA Y DIRECCIÓN INDIVIDUALIZADA (RESIDENTES)</v>
      </c>
      <c r="C11" s="47"/>
      <c r="D11" s="47"/>
      <c r="E11" s="47"/>
      <c r="F11" s="47"/>
      <c r="G11" s="47"/>
      <c r="H11" s="4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6" customFormat="1" ht="45.75" customHeight="1" x14ac:dyDescent="0.2">
      <c r="A14" s="24" t="str">
        <f>Registro!A14</f>
        <v>Dirigir y asesorar las actividades académicas generadas por proyectos de residencias profesionales.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6" customFormat="1" ht="43.5" customHeight="1" x14ac:dyDescent="0.2">
      <c r="A17" s="24" t="str">
        <f>Registro!A17</f>
        <v>Asesorar  4 Proyectos de Residencia Profesional para entrega de proyectos terminados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6" customFormat="1" ht="26.25" customHeight="1" x14ac:dyDescent="0.2">
      <c r="A20" s="54" t="s">
        <v>7</v>
      </c>
      <c r="B20" s="54"/>
      <c r="C20" s="55" t="s">
        <v>16</v>
      </c>
      <c r="D20" s="55"/>
      <c r="E20" s="55"/>
      <c r="F20" s="54" t="s">
        <v>12</v>
      </c>
      <c r="G20" s="54"/>
      <c r="H20" s="13" t="s">
        <v>8</v>
      </c>
    </row>
    <row r="21" spans="1:8" s="6" customFormat="1" ht="35.25" customHeight="1" x14ac:dyDescent="0.2">
      <c r="A21" s="62" t="str">
        <f>Registro!A21</f>
        <v>Asignar horarios de asesorias para cada residentes, establecer forma de trabajo</v>
      </c>
      <c r="B21" s="62"/>
      <c r="C21" s="59" t="str">
        <f>Registro!G21</f>
        <v>4 DE FEBRERO</v>
      </c>
      <c r="D21" s="59"/>
      <c r="E21" s="59"/>
      <c r="F21" s="52" t="s">
        <v>44</v>
      </c>
      <c r="G21" s="52"/>
      <c r="H21" s="10">
        <v>1</v>
      </c>
    </row>
    <row r="22" spans="1:8" s="6" customFormat="1" ht="35.25" customHeight="1" x14ac:dyDescent="0.2">
      <c r="A22" s="62" t="str">
        <f>Registro!A22</f>
        <v xml:space="preserve">Revisar los avances de cada proyecto </v>
      </c>
      <c r="B22" s="62"/>
      <c r="C22" s="56" t="str">
        <f>Registro!G22</f>
        <v>4 DE FEBRERO AL 6 DE JUNIO 2025</v>
      </c>
      <c r="D22" s="56"/>
      <c r="E22" s="56"/>
      <c r="F22" s="50" t="s">
        <v>50</v>
      </c>
      <c r="G22" s="50"/>
      <c r="H22" s="10">
        <v>0.66</v>
      </c>
    </row>
    <row r="23" spans="1:8" s="6" customFormat="1" ht="35.25" customHeight="1" x14ac:dyDescent="0.2">
      <c r="A23" s="62" t="str">
        <f>Registro!A23</f>
        <v>Dar asesorias sobre las dudas de cada proyecto, desarrollo del proyecto, marco teorico , presentación general, según necesidad del alumno</v>
      </c>
      <c r="B23" s="62"/>
      <c r="C23" s="56" t="str">
        <f>Registro!G23</f>
        <v>4 DE FEBRERO AL 6 DE JUNIO 2025</v>
      </c>
      <c r="D23" s="56"/>
      <c r="E23" s="56"/>
      <c r="F23" s="50" t="s">
        <v>51</v>
      </c>
      <c r="G23" s="50"/>
      <c r="H23" s="10">
        <v>0.66</v>
      </c>
    </row>
    <row r="24" spans="1:8" s="6" customFormat="1" ht="35.25" customHeight="1" x14ac:dyDescent="0.2">
      <c r="A24" s="62" t="str">
        <f>Registro!A24</f>
        <v>Calificar el Formato de evaluación y seguimiento de Residencia Profesional</v>
      </c>
      <c r="B24" s="62"/>
      <c r="C24" s="56" t="str">
        <f>Registro!G24</f>
        <v>4 DE FEBRERO AL 6 DE JUNIO 2025</v>
      </c>
      <c r="D24" s="56"/>
      <c r="E24" s="56"/>
      <c r="F24" s="57" t="s">
        <v>52</v>
      </c>
      <c r="G24" s="57"/>
      <c r="H24" s="10">
        <v>0.66</v>
      </c>
    </row>
    <row r="25" spans="1:8" s="6" customFormat="1" ht="35.25" customHeight="1" x14ac:dyDescent="0.2">
      <c r="A25" s="62" t="str">
        <f>Registro!A25</f>
        <v>Asesorias de formato y presentacion final del documento a entregar</v>
      </c>
      <c r="B25" s="62"/>
      <c r="C25" s="56" t="str">
        <f>Registro!G25</f>
        <v>5 DE FEBRERO AL 6 DE JUNIO 2025</v>
      </c>
      <c r="D25" s="56"/>
      <c r="E25" s="56"/>
      <c r="F25" s="50" t="s">
        <v>53</v>
      </c>
      <c r="G25" s="50"/>
      <c r="H25" s="10">
        <v>0.66</v>
      </c>
    </row>
    <row r="26" spans="1:8" s="6" customFormat="1" ht="35.25" customHeight="1" x14ac:dyDescent="0.2">
      <c r="A26" s="62" t="str">
        <f>Registro!A26</f>
        <v xml:space="preserve">Calificar el Formato de evaluación final de Residencia Profesional de cada proyecto </v>
      </c>
      <c r="B26" s="62"/>
      <c r="C26" s="56" t="str">
        <f>Registro!G26</f>
        <v>6 DE FEBRERO AL 6 DE JUNIO 2025</v>
      </c>
      <c r="D26" s="56"/>
      <c r="E26" s="56"/>
      <c r="F26" s="50" t="s">
        <v>35</v>
      </c>
      <c r="G26" s="50"/>
      <c r="H26" s="10">
        <v>0</v>
      </c>
    </row>
    <row r="27" spans="1:8" s="6" customFormat="1" ht="35.25" customHeight="1" x14ac:dyDescent="0.2">
      <c r="A27" s="62"/>
      <c r="B27" s="62"/>
      <c r="C27" s="58"/>
      <c r="D27" s="58"/>
      <c r="E27" s="58"/>
      <c r="F27" s="50"/>
      <c r="G27" s="50"/>
      <c r="H27" s="10"/>
    </row>
    <row r="28" spans="1:8" s="6" customFormat="1" x14ac:dyDescent="0.2">
      <c r="A28" s="63" t="e">
        <f>Registro!#REF!</f>
        <v>#REF!</v>
      </c>
      <c r="B28" s="63"/>
      <c r="C28" s="64" t="e">
        <f>Registro!#REF!</f>
        <v>#REF!</v>
      </c>
      <c r="D28" s="64"/>
      <c r="E28" s="64"/>
      <c r="F28" s="63" t="s">
        <v>25</v>
      </c>
      <c r="G28" s="63"/>
      <c r="H28" s="19">
        <v>0</v>
      </c>
    </row>
    <row r="29" spans="1:8" s="6" customFormat="1" x14ac:dyDescent="0.2">
      <c r="A29" s="24"/>
      <c r="B29" s="24"/>
      <c r="C29" s="58"/>
      <c r="D29" s="58"/>
      <c r="E29" s="58"/>
      <c r="F29" s="60"/>
      <c r="G29" s="60"/>
      <c r="H29" s="10"/>
    </row>
    <row r="30" spans="1:8" s="6" customFormat="1" x14ac:dyDescent="0.2">
      <c r="A30" s="60"/>
      <c r="B30" s="60"/>
      <c r="C30" s="58"/>
      <c r="D30" s="58"/>
      <c r="E30" s="58"/>
      <c r="F30" s="60"/>
      <c r="G30" s="6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9" t="s">
        <v>10</v>
      </c>
      <c r="B32" s="29"/>
      <c r="C32" s="29"/>
      <c r="D32" s="29"/>
      <c r="E32" s="29"/>
      <c r="F32" s="29"/>
      <c r="G32" s="29"/>
      <c r="H32" s="29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tr">
        <f>Registro!A34</f>
        <v>MII. ELVIRA GOMEZ BARRIENTOS</v>
      </c>
      <c r="C35" s="33" t="str">
        <f>Registro!C34</f>
        <v>ING. FLOR ILIANA CHONTAL PELAYO</v>
      </c>
      <c r="D35" s="33"/>
      <c r="E35" s="33"/>
      <c r="G35" s="33" t="str">
        <f>Registro!F34</f>
        <v xml:space="preserve">MIA. OCTAVIO OBIL MARTINEZ </v>
      </c>
      <c r="H35" s="33"/>
    </row>
    <row r="36" spans="1:8" ht="28.5" customHeight="1" x14ac:dyDescent="0.2">
      <c r="A36" s="9" t="str">
        <f>Registro!A35</f>
        <v>Profesor</v>
      </c>
      <c r="C36" s="61" t="str">
        <f>Registro!C35</f>
        <v>Jefe de División de Ingeniería Industrial</v>
      </c>
      <c r="D36" s="61"/>
      <c r="E36" s="61"/>
      <c r="G36" s="14" t="str">
        <f>Registro!F35</f>
        <v>Subdirector Académico</v>
      </c>
      <c r="H36" s="14"/>
    </row>
    <row r="38" spans="1:8" ht="24.75" customHeight="1" x14ac:dyDescent="0.2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22" zoomScaleNormal="100" zoomScaleSheetLayoutView="100" workbookViewId="0">
      <selection activeCell="F20" sqref="F20:G20"/>
    </sheetView>
  </sheetViews>
  <sheetFormatPr baseColWidth="10" defaultColWidth="11.42578125" defaultRowHeight="12.75" x14ac:dyDescent="0.2"/>
  <cols>
    <col min="1" max="1" width="28.85546875" style="1" customWidth="1"/>
    <col min="2" max="2" width="9.5703125" style="1" customWidth="1"/>
    <col min="3" max="5" width="6.5703125" style="1" customWidth="1"/>
    <col min="6" max="6" width="13.28515625" style="1" customWidth="1"/>
    <col min="7" max="7" width="20.42578125" style="1" bestFit="1" customWidth="1"/>
    <col min="8" max="16384" width="11.42578125" style="1"/>
  </cols>
  <sheetData>
    <row r="1" spans="1:8" ht="56.25" customHeight="1" x14ac:dyDescent="0.2">
      <c r="B1" s="48" t="s">
        <v>21</v>
      </c>
      <c r="C1" s="48"/>
      <c r="D1" s="48"/>
      <c r="E1" s="48"/>
      <c r="F1" s="48"/>
      <c r="G1" s="48"/>
      <c r="H1" s="48"/>
    </row>
    <row r="3" spans="1:8" x14ac:dyDescent="0.2">
      <c r="A3" s="42" t="s">
        <v>22</v>
      </c>
      <c r="B3" s="42"/>
      <c r="C3" s="42"/>
      <c r="D3" s="42"/>
      <c r="E3" s="42"/>
      <c r="F3" s="42"/>
      <c r="G3" s="42"/>
      <c r="H3" s="4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2" t="s">
        <v>0</v>
      </c>
      <c r="B5" s="42"/>
      <c r="C5" s="42"/>
      <c r="D5" s="42"/>
      <c r="E5" s="42"/>
      <c r="F5" s="42"/>
      <c r="G5" s="42"/>
      <c r="H5" s="42"/>
    </row>
    <row r="6" spans="1:8" x14ac:dyDescent="0.2">
      <c r="A6" s="43" t="s">
        <v>1</v>
      </c>
      <c r="B6" s="43"/>
      <c r="C6" s="43"/>
      <c r="D6" s="49" t="str">
        <f>Registro!D6</f>
        <v>INDUSTRIAL</v>
      </c>
      <c r="E6" s="49"/>
      <c r="F6" s="4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7" t="str">
        <f>Registro!B8</f>
        <v>MII. ELVIRA GOMEZ BARRIENTOS</v>
      </c>
      <c r="C8" s="47"/>
      <c r="D8" s="47"/>
      <c r="E8" s="47"/>
      <c r="F8" s="47"/>
      <c r="G8" s="47"/>
      <c r="H8" s="47"/>
    </row>
    <row r="9" spans="1:8" x14ac:dyDescent="0.2">
      <c r="A9" s="4" t="s">
        <v>2</v>
      </c>
      <c r="B9" s="47">
        <v>3</v>
      </c>
      <c r="C9" s="47"/>
      <c r="D9" s="8"/>
      <c r="F9" s="4" t="s">
        <v>11</v>
      </c>
      <c r="G9" s="45" t="str">
        <f>Registro!F9</f>
        <v>FEBRERO-JUNIO 2025</v>
      </c>
      <c r="H9" s="45"/>
    </row>
    <row r="11" spans="1:8" x14ac:dyDescent="0.2">
      <c r="A11" s="4" t="s">
        <v>4</v>
      </c>
      <c r="B11" s="47" t="s">
        <v>49</v>
      </c>
      <c r="C11" s="47"/>
      <c r="D11" s="47"/>
      <c r="E11" s="47"/>
      <c r="F11" s="47"/>
      <c r="G11" s="47"/>
      <c r="H11" s="4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6" customFormat="1" ht="25.5" customHeight="1" x14ac:dyDescent="0.2">
      <c r="A14" s="24" t="str">
        <f>Registro!A14</f>
        <v>Dirigir y asesorar las actividades académicas generadas por proyectos de residencias profesionales.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6" customFormat="1" ht="44.1" customHeight="1" x14ac:dyDescent="0.2">
      <c r="A17" s="24" t="str">
        <f>Registro!A17</f>
        <v>Asesorar  4 Proyectos de Residencia Profesional para entrega de proyectos terminados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6" customFormat="1" ht="26.25" customHeight="1" x14ac:dyDescent="0.2">
      <c r="A20" s="54" t="s">
        <v>7</v>
      </c>
      <c r="B20" s="54"/>
      <c r="C20" s="55" t="s">
        <v>16</v>
      </c>
      <c r="D20" s="55"/>
      <c r="E20" s="55"/>
      <c r="F20" s="54" t="s">
        <v>12</v>
      </c>
      <c r="G20" s="54"/>
      <c r="H20" s="13" t="s">
        <v>8</v>
      </c>
    </row>
    <row r="21" spans="1:8" s="17" customFormat="1" ht="42" customHeight="1" x14ac:dyDescent="0.2">
      <c r="A21" s="65" t="str">
        <f>Registro!A21</f>
        <v>Asignar horarios de asesorias para cada residentes, establecer forma de trabajo</v>
      </c>
      <c r="B21" s="65"/>
      <c r="C21" s="69" t="str">
        <f>Registro!G21</f>
        <v>4 DE FEBRERO</v>
      </c>
      <c r="D21" s="69"/>
      <c r="E21" s="69"/>
      <c r="F21" s="52" t="s">
        <v>44</v>
      </c>
      <c r="G21" s="52"/>
      <c r="H21" s="16">
        <v>1</v>
      </c>
    </row>
    <row r="22" spans="1:8" s="17" customFormat="1" ht="28.5" customHeight="1" x14ac:dyDescent="0.2">
      <c r="A22" s="65" t="str">
        <f>Registro!A22</f>
        <v xml:space="preserve">Revisar los avances de cada proyecto </v>
      </c>
      <c r="B22" s="65"/>
      <c r="C22" s="70" t="str">
        <f>Registro!G22</f>
        <v>4 DE FEBRERO AL 6 DE JUNIO 2025</v>
      </c>
      <c r="D22" s="70"/>
      <c r="E22" s="70"/>
      <c r="F22" s="50" t="s">
        <v>50</v>
      </c>
      <c r="G22" s="50"/>
      <c r="H22" s="16">
        <v>1</v>
      </c>
    </row>
    <row r="23" spans="1:8" s="17" customFormat="1" ht="28.5" customHeight="1" x14ac:dyDescent="0.2">
      <c r="A23" s="65" t="str">
        <f>Registro!A23</f>
        <v>Dar asesorias sobre las dudas de cada proyecto, desarrollo del proyecto, marco teorico , presentación general, según necesidad del alumno</v>
      </c>
      <c r="B23" s="65"/>
      <c r="C23" s="70" t="str">
        <f>Registro!G23</f>
        <v>4 DE FEBRERO AL 6 DE JUNIO 2025</v>
      </c>
      <c r="D23" s="70"/>
      <c r="E23" s="70"/>
      <c r="F23" s="50" t="s">
        <v>51</v>
      </c>
      <c r="G23" s="50"/>
      <c r="H23" s="16">
        <v>1</v>
      </c>
    </row>
    <row r="24" spans="1:8" s="17" customFormat="1" ht="28.5" customHeight="1" x14ac:dyDescent="0.2">
      <c r="A24" s="65" t="str">
        <f>Registro!A24</f>
        <v>Calificar el Formato de evaluación y seguimiento de Residencia Profesional</v>
      </c>
      <c r="B24" s="65"/>
      <c r="C24" s="70" t="str">
        <f>Registro!G24</f>
        <v>4 DE FEBRERO AL 6 DE JUNIO 2025</v>
      </c>
      <c r="D24" s="70"/>
      <c r="E24" s="70"/>
      <c r="F24" s="57" t="s">
        <v>56</v>
      </c>
      <c r="G24" s="57"/>
      <c r="H24" s="16">
        <v>1</v>
      </c>
    </row>
    <row r="25" spans="1:8" s="17" customFormat="1" ht="28.5" customHeight="1" x14ac:dyDescent="0.2">
      <c r="A25" s="65" t="str">
        <f>Registro!A25</f>
        <v>Asesorias de formato y presentacion final del documento a entregar</v>
      </c>
      <c r="B25" s="65"/>
      <c r="C25" s="70" t="str">
        <f>Registro!G25</f>
        <v>5 DE FEBRERO AL 6 DE JUNIO 2025</v>
      </c>
      <c r="D25" s="70"/>
      <c r="E25" s="70"/>
      <c r="F25" s="50" t="s">
        <v>53</v>
      </c>
      <c r="G25" s="50"/>
      <c r="H25" s="16">
        <v>1</v>
      </c>
    </row>
    <row r="26" spans="1:8" s="17" customFormat="1" ht="28.5" customHeight="1" x14ac:dyDescent="0.2">
      <c r="A26" s="65" t="str">
        <f>Registro!A26</f>
        <v xml:space="preserve">Calificar el Formato de evaluación final de Residencia Profesional de cada proyecto </v>
      </c>
      <c r="B26" s="65"/>
      <c r="C26" s="70" t="str">
        <f>Registro!G26</f>
        <v>6 DE FEBRERO AL 6 DE JUNIO 2025</v>
      </c>
      <c r="D26" s="70"/>
      <c r="E26" s="70"/>
      <c r="F26" s="50" t="s">
        <v>35</v>
      </c>
      <c r="G26" s="50"/>
      <c r="H26" s="16">
        <v>1</v>
      </c>
    </row>
    <row r="27" spans="1:8" s="17" customFormat="1" ht="28.5" customHeight="1" x14ac:dyDescent="0.2">
      <c r="A27" s="65"/>
      <c r="B27" s="65"/>
      <c r="C27" s="69"/>
      <c r="D27" s="69"/>
      <c r="E27" s="69"/>
      <c r="F27" s="65"/>
      <c r="G27" s="65"/>
      <c r="H27" s="16"/>
    </row>
    <row r="28" spans="1:8" s="17" customFormat="1" ht="28.5" customHeight="1" x14ac:dyDescent="0.2">
      <c r="A28" s="65"/>
      <c r="B28" s="65"/>
      <c r="C28" s="69"/>
      <c r="D28" s="69"/>
      <c r="E28" s="69"/>
      <c r="F28" s="65"/>
      <c r="G28" s="65"/>
      <c r="H28" s="16"/>
    </row>
    <row r="29" spans="1:8" s="17" customFormat="1" ht="19.5" customHeight="1" x14ac:dyDescent="0.2">
      <c r="A29" s="65"/>
      <c r="B29" s="65"/>
      <c r="C29" s="66"/>
      <c r="D29" s="66"/>
      <c r="E29" s="66"/>
      <c r="F29" s="67"/>
      <c r="G29" s="68"/>
      <c r="H29" s="16"/>
    </row>
    <row r="30" spans="1:8" s="6" customFormat="1" x14ac:dyDescent="0.2">
      <c r="A30" s="60"/>
      <c r="B30" s="60"/>
      <c r="C30" s="58"/>
      <c r="D30" s="58"/>
      <c r="E30" s="58"/>
      <c r="F30" s="60"/>
      <c r="G30" s="6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9" t="s">
        <v>10</v>
      </c>
      <c r="B32" s="29"/>
      <c r="C32" s="29"/>
      <c r="D32" s="29"/>
      <c r="E32" s="29"/>
      <c r="F32" s="29"/>
      <c r="G32" s="29"/>
      <c r="H32" s="29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tr">
        <f>Registro!A34</f>
        <v>MII. ELVIRA GOMEZ BARRIENTOS</v>
      </c>
      <c r="C35" s="33" t="str">
        <f>Registro!C34</f>
        <v>ING. FLOR ILIANA CHONTAL PELAYO</v>
      </c>
      <c r="D35" s="33"/>
      <c r="E35" s="33"/>
      <c r="G35" s="33" t="s">
        <v>47</v>
      </c>
      <c r="H35" s="33"/>
    </row>
    <row r="36" spans="1:8" ht="28.5" customHeight="1" x14ac:dyDescent="0.2">
      <c r="A36" s="9" t="str">
        <f>Registro!A35</f>
        <v>Profesor</v>
      </c>
      <c r="C36" s="61" t="str">
        <f>Registro!C35</f>
        <v>Jefe de División de Ingeniería Industrial</v>
      </c>
      <c r="D36" s="61"/>
      <c r="E36" s="61"/>
      <c r="G36" s="14" t="str">
        <f>Registro!F35</f>
        <v>Subdirector Académico</v>
      </c>
      <c r="H36" s="14"/>
    </row>
    <row r="38" spans="1:8" ht="24.75" customHeight="1" x14ac:dyDescent="0.2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Elvira Gòmez Barrientos</cp:lastModifiedBy>
  <cp:lastPrinted>2022-07-28T18:37:02Z</cp:lastPrinted>
  <dcterms:created xsi:type="dcterms:W3CDTF">2022-07-23T13:46:58Z</dcterms:created>
  <dcterms:modified xsi:type="dcterms:W3CDTF">2025-06-13T18:07:28Z</dcterms:modified>
</cp:coreProperties>
</file>