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PROYECTOS ESPECIALES\REPORTE 3\"/>
    </mc:Choice>
  </mc:AlternateContent>
  <xr:revisionPtr revIDLastSave="0" documentId="13_ncr:1_{93CA8416-18FF-41E5-9309-0E598EEF9885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7" i="9"/>
  <c r="C21" i="9"/>
  <c r="A22" i="8"/>
  <c r="A23" i="8"/>
  <c r="A24" i="8"/>
  <c r="A25" i="8"/>
  <c r="A26" i="8"/>
  <c r="A27" i="8"/>
  <c r="A21" i="8"/>
  <c r="C22" i="8"/>
  <c r="C23" i="8"/>
  <c r="C24" i="8"/>
  <c r="C25" i="8"/>
  <c r="C26" i="8"/>
  <c r="C27" i="8"/>
  <c r="A17" i="7"/>
  <c r="B11" i="9"/>
  <c r="B11" i="7"/>
  <c r="B11" i="8"/>
  <c r="C21" i="8"/>
  <c r="C22" i="7"/>
  <c r="C23" i="7"/>
  <c r="C24" i="7"/>
  <c r="C25" i="7"/>
  <c r="C26" i="7"/>
  <c r="C27" i="7"/>
  <c r="A27" i="7"/>
  <c r="C21" i="7"/>
  <c r="A21" i="7"/>
  <c r="A22" i="7"/>
  <c r="A14" i="7"/>
  <c r="A36" i="9"/>
  <c r="A35" i="9"/>
  <c r="C36" i="9"/>
  <c r="G36" i="9"/>
  <c r="G36" i="8"/>
  <c r="C36" i="8"/>
  <c r="A36" i="8"/>
  <c r="A35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G9" i="8"/>
  <c r="B8" i="8"/>
  <c r="D6" i="8"/>
  <c r="C36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<sst xmlns="http://schemas.openxmlformats.org/spreadsheetml/2006/main" count="120" uniqueCount="58">
  <si>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</si>
  <si>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</si>
  <si>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</si>
  <si>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</si>
  <si>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</si>
  <si>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</si>
  <si>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</si>
  <si>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</si>
  <si>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</si>
  <si>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</si>
  <si>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</si>
  <si>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</si>
  <si>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</si>
  <si>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</si>
  <si>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</si>
  <si>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</si>
  <si>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</si>
  <si>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</si>
  <si>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</si>
  <si>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</si>
  <si>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</si>
  <si>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</si>
  <si>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</si>
  <si>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</si>
  <si>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ELVIRA GOMEZ BARRIENTOS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</si>
  <si>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</si>
  <si>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</si>
  <si>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</si>
  <si>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</si>
  <si>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</si>
  <si>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</si>
  <si>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</si>
  <si>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</si>
  <si>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</si>
  <si>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</si>
  <si>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</si>
  <si>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</si>
  <si>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</si>
  <si>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</si>
  <si>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</si>
  <si>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</si>
  <si>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>GESTION ACADEMICA-VINCULACION (COORDINACION DE TUTORIAS)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</si>
  <si>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</si>
  <si>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</si>
  <si>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</si>
  <si>
    <t>En este periodo no hubo actividad</t>
  </si>
  <si>
    <t xml:space="preserve">Pantalla de mail, del envio del reporte final de un docente </t>
  </si>
  <si>
    <t>Pantalla de whap donde se evidencia la revision de los reportes y se solicita su corrección</t>
  </si>
  <si>
    <t>Pantallazo de mail, de respuesta de recibido  por parte de la coordinación</t>
  </si>
  <si>
    <t>ING. FLOR ILIANA CHONTAL PELAYO</t>
  </si>
  <si>
    <t xml:space="preserve">4 Reportes para  la ccordinacion del PIT
4 Reportes Individuales por docente a la coordinacion de ingenieria industrial
1 Reporte semestral </t>
  </si>
  <si>
    <t>Pantalla de whap recordandoles a los compañeros la entrega del reporte 2</t>
  </si>
  <si>
    <t>FEBRERO-JUNIO 2025</t>
  </si>
  <si>
    <t>4 DE FEBRERO AL 6 DE JUNIO</t>
  </si>
  <si>
    <t>14 DE MARZO 2025</t>
  </si>
  <si>
    <t>OCTAVIO OBIL MARTINEZ</t>
  </si>
  <si>
    <t>MIA. OCTAVIO OBIL MARTINEZ</t>
  </si>
  <si>
    <t>16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</si>
</sst>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2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314221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4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1" style="1" customWidth="1"/>
    <col min="8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5" t="s">
        <v>23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3" t="s">
        <v>24</v>
      </c>
      <c r="C8" s="43"/>
      <c r="D8" s="43"/>
      <c r="E8" s="43"/>
      <c r="F8" s="43"/>
      <c r="G8" s="43"/>
    </row>
    <row r="9" spans="1:7" ht="15" x14ac:dyDescent="0.25">
      <c r="A9"/>
      <c r="B9"/>
      <c r="C9"/>
      <c r="E9" s="4" t="s">
        <v>11</v>
      </c>
      <c r="F9" s="27" t="s">
        <v>52</v>
      </c>
      <c r="G9" s="27"/>
    </row>
    <row r="11" spans="1:7" ht="31.5" customHeight="1" x14ac:dyDescent="0.2">
      <c r="A11" s="4" t="s">
        <v>4</v>
      </c>
      <c r="B11" s="28" t="s">
        <v>41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4" s="6" customFormat="1" ht="68.25" customHeight="1" x14ac:dyDescent="0.2">
      <c r="A17" s="26" t="s">
        <v>50</v>
      </c>
      <c r="B17" s="26"/>
      <c r="C17" s="26"/>
      <c r="D17" s="26"/>
      <c r="E17" s="26"/>
      <c r="F17" s="26"/>
      <c r="G17" s="26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14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14" s="6" customFormat="1" ht="22.5" x14ac:dyDescent="0.2">
      <c r="A21" s="38" t="s">
        <v>36</v>
      </c>
      <c r="B21" s="39"/>
      <c r="C21" s="39"/>
      <c r="D21" s="39"/>
      <c r="E21" s="39"/>
      <c r="F21" s="40"/>
      <c r="G21" s="19" t="s">
        <v>53</v>
      </c>
      <c r="I21" s="16"/>
    </row>
    <row r="22" spans="1:14" s="6" customFormat="1" x14ac:dyDescent="0.2">
      <c r="A22" s="38" t="s">
        <v>37</v>
      </c>
      <c r="B22" s="39"/>
      <c r="C22" s="39"/>
      <c r="D22" s="39"/>
      <c r="E22" s="39"/>
      <c r="F22" s="40"/>
      <c r="G22" s="20" t="s">
        <v>54</v>
      </c>
      <c r="I22" s="16"/>
    </row>
    <row r="23" spans="1:14" s="6" customFormat="1" ht="22.5" x14ac:dyDescent="0.2">
      <c r="A23" s="38" t="s">
        <v>27</v>
      </c>
      <c r="B23" s="39"/>
      <c r="C23" s="39"/>
      <c r="D23" s="39"/>
      <c r="E23" s="39"/>
      <c r="F23" s="40"/>
      <c r="G23" s="19" t="s">
        <v>53</v>
      </c>
      <c r="I23" s="17"/>
    </row>
    <row r="24" spans="1:14" s="6" customFormat="1" ht="22.5" x14ac:dyDescent="0.2">
      <c r="A24" s="38" t="s">
        <v>28</v>
      </c>
      <c r="B24" s="39"/>
      <c r="C24" s="39"/>
      <c r="D24" s="39"/>
      <c r="E24" s="39"/>
      <c r="F24" s="40"/>
      <c r="G24" s="19" t="s">
        <v>53</v>
      </c>
    </row>
    <row r="25" spans="1:14" s="6" customFormat="1" ht="22.5" x14ac:dyDescent="0.2">
      <c r="A25" s="38" t="s">
        <v>29</v>
      </c>
      <c r="B25" s="39"/>
      <c r="C25" s="39"/>
      <c r="D25" s="39"/>
      <c r="E25" s="39"/>
      <c r="F25" s="40"/>
      <c r="G25" s="19" t="s">
        <v>53</v>
      </c>
    </row>
    <row r="26" spans="1:14" s="6" customFormat="1" ht="22.5" x14ac:dyDescent="0.2">
      <c r="A26" s="38" t="s">
        <v>30</v>
      </c>
      <c r="B26" s="39"/>
      <c r="C26" s="39"/>
      <c r="D26" s="39"/>
      <c r="E26" s="39"/>
      <c r="F26" s="40"/>
      <c r="G26" s="19" t="s">
        <v>53</v>
      </c>
    </row>
    <row r="27" spans="1:14" s="6" customFormat="1" x14ac:dyDescent="0.2">
      <c r="A27" s="38" t="s">
        <v>39</v>
      </c>
      <c r="B27" s="39"/>
      <c r="C27" s="39"/>
      <c r="D27" s="39"/>
      <c r="E27" s="39"/>
      <c r="F27" s="40"/>
      <c r="G27" s="19" t="s">
        <v>57</v>
      </c>
    </row>
    <row r="28" spans="1:14" s="6" customFormat="1" ht="13.35" customHeight="1" x14ac:dyDescent="0.2">
      <c r="A28" s="38"/>
      <c r="B28" s="39"/>
      <c r="C28" s="39"/>
      <c r="D28" s="39"/>
      <c r="E28" s="39"/>
      <c r="F28" s="40"/>
      <c r="G28" s="11"/>
    </row>
    <row r="29" spans="1:14" s="6" customFormat="1" x14ac:dyDescent="0.2">
      <c r="A29" s="34"/>
      <c r="B29" s="35"/>
      <c r="C29" s="35"/>
      <c r="D29" s="35"/>
      <c r="E29" s="35"/>
      <c r="F29" s="36"/>
      <c r="G29" s="11"/>
    </row>
    <row r="30" spans="1:14" s="6" customFormat="1" x14ac:dyDescent="0.2">
      <c r="A30" s="34"/>
      <c r="B30" s="35"/>
      <c r="C30" s="35"/>
      <c r="D30" s="35"/>
      <c r="E30" s="35"/>
      <c r="F30" s="36"/>
      <c r="G30" s="11"/>
    </row>
    <row r="31" spans="1:14" s="6" customFormat="1" x14ac:dyDescent="0.2">
      <c r="A31" s="34"/>
      <c r="B31" s="35"/>
      <c r="C31" s="35"/>
      <c r="D31" s="35"/>
      <c r="E31" s="35"/>
      <c r="F31" s="36"/>
      <c r="G31" s="11"/>
      <c r="J31" s="44"/>
      <c r="K31" s="44"/>
      <c r="L31" s="44"/>
      <c r="M31" s="44"/>
      <c r="N31" s="44"/>
    </row>
    <row r="32" spans="1:14" s="6" customFormat="1" x14ac:dyDescent="0.2">
      <c r="A32" s="8"/>
      <c r="B32" s="8"/>
      <c r="C32" s="8"/>
      <c r="D32" s="8"/>
      <c r="E32" s="8"/>
      <c r="F32" s="8"/>
      <c r="G32" s="1"/>
      <c r="J32" s="44"/>
      <c r="K32" s="44"/>
      <c r="L32" s="44"/>
      <c r="M32" s="44"/>
      <c r="N32" s="44"/>
    </row>
    <row r="33" spans="1:14" s="6" customFormat="1" x14ac:dyDescent="0.2">
      <c r="A33" s="23" t="s">
        <v>10</v>
      </c>
      <c r="B33" s="23"/>
      <c r="C33" s="23"/>
      <c r="D33" s="23"/>
      <c r="E33" s="23"/>
      <c r="F33" s="23"/>
      <c r="G33" s="23"/>
      <c r="J33" s="44"/>
      <c r="K33" s="44"/>
      <c r="L33" s="44"/>
      <c r="M33" s="44"/>
      <c r="N33" s="44"/>
    </row>
    <row r="34" spans="1:14" s="6" customFormat="1" ht="46.5" customHeight="1" x14ac:dyDescent="0.2">
      <c r="A34" s="24"/>
      <c r="B34" s="24"/>
      <c r="C34" s="24"/>
      <c r="D34" s="24"/>
      <c r="E34" s="24"/>
      <c r="F34" s="24"/>
      <c r="G34" s="24"/>
    </row>
    <row r="35" spans="1:14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14" ht="42.75" customHeight="1" x14ac:dyDescent="0.25">
      <c r="A37" s="15" t="str">
        <f>B8</f>
        <v>MII. ELVIRA GOMEZ BARRIENTOS</v>
      </c>
      <c r="C37" s="28" t="s">
        <v>49</v>
      </c>
      <c r="D37" s="28"/>
      <c r="E37"/>
      <c r="F37" s="28" t="s">
        <v>56</v>
      </c>
      <c r="G37" s="28"/>
    </row>
    <row r="38" spans="1:14" ht="28.5" customHeight="1" x14ac:dyDescent="0.2">
      <c r="A38" s="9" t="s">
        <v>15</v>
      </c>
      <c r="C38" s="29" t="s">
        <v>25</v>
      </c>
      <c r="D38" s="29"/>
      <c r="F38" s="30" t="s">
        <v>14</v>
      </c>
      <c r="G38" s="30"/>
    </row>
    <row r="40" spans="1:14" x14ac:dyDescent="0.2">
      <c r="A40" s="22" t="s">
        <v>18</v>
      </c>
      <c r="B40" s="22"/>
      <c r="C40" s="22"/>
      <c r="D40" s="22"/>
      <c r="E40" s="22"/>
      <c r="F40" s="22"/>
      <c r="G40" s="22"/>
    </row>
  </sheetData>
  <mergeCells count="36">
    <mergeCell ref="J31:N31"/>
    <mergeCell ref="J32:N32"/>
    <mergeCell ref="J33:N33"/>
    <mergeCell ref="A22:F22"/>
    <mergeCell ref="A23:F23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5703125" style="1" customWidth="1"/>
    <col min="3" max="3" width="7.5703125" style="1" customWidth="1"/>
    <col min="4" max="4" width="8.42578125" style="1" customWidth="1"/>
    <col min="5" max="5" width="6.5703125" style="1" customWidth="1"/>
    <col min="6" max="6" width="11.5703125" style="1" customWidth="1"/>
    <col min="7" max="7" width="20.140625" style="1" bestFit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">
        <v>23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MII. ELVIRA GOMEZ BARRIENTOS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1</v>
      </c>
      <c r="C9" s="43"/>
      <c r="D9" s="8"/>
      <c r="F9" s="4" t="s">
        <v>11</v>
      </c>
      <c r="G9" s="27" t="str">
        <f>Registro!F9</f>
        <v>FEBRERO-JUNIO 2025</v>
      </c>
      <c r="H9" s="27"/>
    </row>
    <row r="11" spans="1:8" ht="31.5" customHeight="1" x14ac:dyDescent="0.2">
      <c r="A11" s="4" t="s">
        <v>4</v>
      </c>
      <c r="B11" s="28" t="str">
        <f>Registro!B11</f>
        <v>GESTION ACADEMICA-VINCULACION (COORDINACION DE TUTORIAS)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6" t="str">
        <f>Registro!A17</f>
        <v xml:space="preserve">4 Reportes para  la ccordinacion del PIT
4 Reportes Individuales por docente a la coordinacion de ingenieria industrial
1 Reporte semestral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6.25" customHeight="1" x14ac:dyDescent="0.2">
      <c r="A21" s="47" t="str">
        <f>Registro!A21</f>
        <v>Coordinar la comunicación entre la coordinacion institucional y los docentes tutores</v>
      </c>
      <c r="B21" s="47"/>
      <c r="C21" s="51" t="str">
        <f>Registro!G21</f>
        <v>4 DE FEBRERO AL 6 DE JUNIO</v>
      </c>
      <c r="D21" s="51"/>
      <c r="E21" s="51"/>
      <c r="F21" s="53" t="s">
        <v>33</v>
      </c>
      <c r="G21" s="53"/>
      <c r="H21" s="10">
        <v>0.33</v>
      </c>
    </row>
    <row r="22" spans="1:8" s="6" customFormat="1" ht="35.25" customHeight="1" x14ac:dyDescent="0.2">
      <c r="A22" s="47" t="str">
        <f>Registro!A22</f>
        <v>Informar fechas de entregas de reportes a los docentes tutores del area de ingenieria</v>
      </c>
      <c r="B22" s="47"/>
      <c r="C22" s="48" t="str">
        <f>Registro!G22</f>
        <v>14 DE MARZO 2025</v>
      </c>
      <c r="D22" s="48"/>
      <c r="E22" s="48"/>
      <c r="F22" s="47" t="s">
        <v>34</v>
      </c>
      <c r="G22" s="47"/>
      <c r="H22" s="10">
        <v>1</v>
      </c>
    </row>
    <row r="23" spans="1:8" s="6" customFormat="1" ht="35.25" customHeight="1" x14ac:dyDescent="0.2">
      <c r="A23" s="47" t="str">
        <f>Registro!A23</f>
        <v>Recepcion de los reportes mensuales de tutorias de los docentes de ingenieria industrial</v>
      </c>
      <c r="B23" s="47"/>
      <c r="C23" s="51" t="str">
        <f>Registro!G23</f>
        <v>4 DE FEBRERO AL 6 DE JUNIO</v>
      </c>
      <c r="D23" s="51"/>
      <c r="E23" s="51"/>
      <c r="F23" s="47" t="s">
        <v>35</v>
      </c>
      <c r="G23" s="47"/>
      <c r="H23" s="10">
        <v>0.33</v>
      </c>
    </row>
    <row r="24" spans="1:8" s="6" customFormat="1" ht="35.25" customHeight="1" x14ac:dyDescent="0.2">
      <c r="A24" s="47" t="str">
        <f>Registro!A24</f>
        <v>Revisar reportes mensuales entregados por los docentes de ingenieria industrial</v>
      </c>
      <c r="B24" s="47"/>
      <c r="C24" s="51" t="str">
        <f>Registro!G24</f>
        <v>4 DE FEBRERO AL 6 DE JUNIO</v>
      </c>
      <c r="D24" s="51"/>
      <c r="E24" s="51"/>
      <c r="F24" s="47" t="s">
        <v>38</v>
      </c>
      <c r="G24" s="47"/>
      <c r="H24" s="10">
        <v>0.33</v>
      </c>
    </row>
    <row r="25" spans="1:8" s="6" customFormat="1" ht="35.25" customHeight="1" x14ac:dyDescent="0.2">
      <c r="A25" s="47" t="str">
        <f>Registro!A25</f>
        <v xml:space="preserve">Integrar reporte de la academia de ingenieria industrial para envio a la coordinacion institucional </v>
      </c>
      <c r="B25" s="47"/>
      <c r="C25" s="51" t="str">
        <f>Registro!G25</f>
        <v>4 DE FEBRERO AL 6 DE JUNIO</v>
      </c>
      <c r="D25" s="51"/>
      <c r="E25" s="51"/>
      <c r="F25" s="47" t="s">
        <v>31</v>
      </c>
      <c r="G25" s="47"/>
      <c r="H25" s="10">
        <v>0.33</v>
      </c>
    </row>
    <row r="26" spans="1:8" s="6" customFormat="1" ht="35.25" customHeight="1" x14ac:dyDescent="0.2">
      <c r="A26" s="47" t="str">
        <f>Registro!A26</f>
        <v>Envio de concentrado de reporte a la coordinacion del PIT</v>
      </c>
      <c r="B26" s="47"/>
      <c r="C26" s="51" t="str">
        <f>Registro!G26</f>
        <v>4 DE FEBRERO AL 6 DE JUNIO</v>
      </c>
      <c r="D26" s="51"/>
      <c r="E26" s="51"/>
      <c r="F26" s="47" t="s">
        <v>32</v>
      </c>
      <c r="G26" s="47"/>
      <c r="H26" s="10">
        <v>0.33</v>
      </c>
    </row>
    <row r="27" spans="1:8" s="6" customFormat="1" ht="35.25" customHeight="1" x14ac:dyDescent="0.2">
      <c r="A27" s="47" t="str">
        <f>Registro!A27</f>
        <v>Integracion de reporte semestral para la coordinacion de PIT</v>
      </c>
      <c r="B27" s="47"/>
      <c r="C27" s="51" t="str">
        <f>Registro!G27</f>
        <v>16 DE JUNIO</v>
      </c>
      <c r="D27" s="51"/>
      <c r="E27" s="51"/>
      <c r="F27" s="47" t="s">
        <v>40</v>
      </c>
      <c r="G27" s="47"/>
      <c r="H27" s="10">
        <v>0</v>
      </c>
    </row>
    <row r="28" spans="1:8" s="6" customFormat="1" ht="35.25" customHeight="1" x14ac:dyDescent="0.2">
      <c r="A28" s="47"/>
      <c r="B28" s="47"/>
      <c r="C28" s="52"/>
      <c r="D28" s="52"/>
      <c r="E28" s="52"/>
      <c r="F28" s="47"/>
      <c r="G28" s="47"/>
      <c r="H28" s="10"/>
    </row>
    <row r="29" spans="1:8" s="6" customFormat="1" ht="25.35" customHeight="1" x14ac:dyDescent="0.2">
      <c r="A29" s="47"/>
      <c r="B29" s="47"/>
      <c r="C29" s="52"/>
      <c r="D29" s="52"/>
      <c r="E29" s="52"/>
      <c r="F29" s="47"/>
      <c r="G29" s="47"/>
      <c r="H29" s="10"/>
    </row>
    <row r="30" spans="1:8" s="6" customFormat="1" x14ac:dyDescent="0.2">
      <c r="A30" s="26"/>
      <c r="B30" s="26"/>
      <c r="C30" s="52"/>
      <c r="D30" s="52"/>
      <c r="E30" s="52"/>
      <c r="F30" s="55"/>
      <c r="G30" s="55"/>
      <c r="H30" s="10"/>
    </row>
    <row r="31" spans="1:8" s="6" customFormat="1" x14ac:dyDescent="0.2">
      <c r="A31" s="26"/>
      <c r="B31" s="26"/>
      <c r="C31" s="52"/>
      <c r="D31" s="52"/>
      <c r="E31" s="52"/>
      <c r="F31" s="55"/>
      <c r="G31" s="55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4"/>
      <c r="B34" s="24"/>
      <c r="C34" s="24"/>
      <c r="D34" s="24"/>
      <c r="E34" s="24"/>
      <c r="F34" s="24"/>
      <c r="G34" s="24"/>
      <c r="H34" s="24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tr">
        <f>Registro!A37</f>
        <v>MII. ELVIRA GOMEZ BARRIENTOS</v>
      </c>
      <c r="C36" s="28" t="str">
        <f>Registro!C37</f>
        <v>ING. FLOR ILIANA CHONTAL PELAYO</v>
      </c>
      <c r="D36" s="28"/>
      <c r="E36" s="28"/>
      <c r="G36" s="28" t="s">
        <v>55</v>
      </c>
      <c r="H36" s="28"/>
    </row>
    <row r="37" spans="1:8" ht="28.5" customHeight="1" x14ac:dyDescent="0.2">
      <c r="A37" s="9" t="str">
        <f>Registro!A38</f>
        <v>Profesor</v>
      </c>
      <c r="C37" s="54" t="str">
        <f>Registro!C38</f>
        <v>Jefe de División de Ingeniería Industrial</v>
      </c>
      <c r="D37" s="54"/>
      <c r="E37" s="54"/>
      <c r="G37" s="14" t="str">
        <f>Registro!F38</f>
        <v>Subdirector Académico</v>
      </c>
      <c r="H37" s="14"/>
    </row>
    <row r="39" spans="1:8" ht="24.75" customHeight="1" x14ac:dyDescent="0.2">
      <c r="A39" s="22" t="s">
        <v>19</v>
      </c>
      <c r="B39" s="22"/>
      <c r="C39" s="22"/>
      <c r="D39" s="22"/>
      <c r="E39" s="22"/>
      <c r="F39" s="22"/>
      <c r="G39" s="22"/>
      <c r="H39" s="22"/>
    </row>
  </sheetData>
  <mergeCells count="56"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7" width="22.5703125" style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MII. ELVIRA GOMEZ BARRIENTOS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2</v>
      </c>
      <c r="C9" s="43"/>
      <c r="D9" s="8"/>
      <c r="F9" s="4" t="s">
        <v>11</v>
      </c>
      <c r="G9" s="27" t="str">
        <f>Registro!F9</f>
        <v>FEBRERO-JUNIO 2025</v>
      </c>
      <c r="H9" s="27"/>
    </row>
    <row r="11" spans="1:8" x14ac:dyDescent="0.2">
      <c r="A11" s="4" t="s">
        <v>4</v>
      </c>
      <c r="B11" s="43" t="str">
        <f>Registro!B11</f>
        <v>GESTION ACADEMICA-VINCULACION (COORDINACION DE TUTORIAS)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6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6" t="str">
        <f>Registro!A17</f>
        <v xml:space="preserve">4 Reportes para  la ccordinacion del PIT
4 Reportes Individuales por docente a la coordinacion de ingenieria industrial
1 Reporte semestral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58" t="str">
        <f>Registro!A21</f>
        <v>Coordinar la comunicación entre la coordinacion institucional y los docentes tutores</v>
      </c>
      <c r="B21" s="59"/>
      <c r="C21" s="56" t="str">
        <f>Registro!G21</f>
        <v>4 DE FEBRERO AL 6 DE JUNIO</v>
      </c>
      <c r="D21" s="56"/>
      <c r="E21" s="56"/>
      <c r="F21" s="57" t="s">
        <v>51</v>
      </c>
      <c r="G21" s="57"/>
      <c r="H21" s="21">
        <v>0.66</v>
      </c>
    </row>
    <row r="22" spans="1:8" s="6" customFormat="1" ht="35.25" customHeight="1" x14ac:dyDescent="0.2">
      <c r="A22" s="58" t="str">
        <f>Registro!A22</f>
        <v>Informar fechas de entregas de reportes a los docentes tutores del area de ingenieria</v>
      </c>
      <c r="B22" s="59"/>
      <c r="C22" s="56" t="str">
        <f>Registro!G22</f>
        <v>14 DE MARZO 2025</v>
      </c>
      <c r="D22" s="56"/>
      <c r="E22" s="56"/>
      <c r="F22" s="57" t="s">
        <v>34</v>
      </c>
      <c r="G22" s="57"/>
      <c r="H22" s="21">
        <v>1</v>
      </c>
    </row>
    <row r="23" spans="1:8" s="6" customFormat="1" ht="35.25" customHeight="1" x14ac:dyDescent="0.2">
      <c r="A23" s="58" t="str">
        <f>Registro!A23</f>
        <v>Recepcion de los reportes mensuales de tutorias de los docentes de ingenieria industrial</v>
      </c>
      <c r="B23" s="59"/>
      <c r="C23" s="56" t="str">
        <f>Registro!G23</f>
        <v>4 DE FEBRERO AL 6 DE JUNIO</v>
      </c>
      <c r="D23" s="56"/>
      <c r="E23" s="56"/>
      <c r="F23" s="60" t="s">
        <v>42</v>
      </c>
      <c r="G23" s="59"/>
      <c r="H23" s="21">
        <v>0.66</v>
      </c>
    </row>
    <row r="24" spans="1:8" s="6" customFormat="1" ht="35.25" customHeight="1" x14ac:dyDescent="0.2">
      <c r="A24" s="58" t="str">
        <f>Registro!A24</f>
        <v>Revisar reportes mensuales entregados por los docentes de ingenieria industrial</v>
      </c>
      <c r="B24" s="59"/>
      <c r="C24" s="56" t="str">
        <f>Registro!G24</f>
        <v>4 DE FEBRERO AL 6 DE JUNIO</v>
      </c>
      <c r="D24" s="56"/>
      <c r="E24" s="56"/>
      <c r="F24" s="57" t="s">
        <v>43</v>
      </c>
      <c r="G24" s="57"/>
      <c r="H24" s="21">
        <v>0.66</v>
      </c>
    </row>
    <row r="25" spans="1:8" s="6" customFormat="1" ht="35.25" customHeight="1" x14ac:dyDescent="0.2">
      <c r="A25" s="58" t="str">
        <f>Registro!A25</f>
        <v xml:space="preserve">Integrar reporte de la academia de ingenieria industrial para envio a la coordinacion institucional </v>
      </c>
      <c r="B25" s="59"/>
      <c r="C25" s="56" t="str">
        <f>Registro!G25</f>
        <v>4 DE FEBRERO AL 6 DE JUNIO</v>
      </c>
      <c r="D25" s="56"/>
      <c r="E25" s="56"/>
      <c r="F25" s="57" t="s">
        <v>31</v>
      </c>
      <c r="G25" s="57"/>
      <c r="H25" s="21">
        <v>0.66</v>
      </c>
    </row>
    <row r="26" spans="1:8" s="6" customFormat="1" ht="35.25" customHeight="1" x14ac:dyDescent="0.2">
      <c r="A26" s="58" t="str">
        <f>Registro!A26</f>
        <v>Envio de concentrado de reporte a la coordinacion del PIT</v>
      </c>
      <c r="B26" s="59"/>
      <c r="C26" s="56" t="str">
        <f>Registro!G26</f>
        <v>4 DE FEBRERO AL 6 DE JUNIO</v>
      </c>
      <c r="D26" s="56"/>
      <c r="E26" s="56"/>
      <c r="F26" s="57" t="s">
        <v>44</v>
      </c>
      <c r="G26" s="57"/>
      <c r="H26" s="21">
        <v>0.66</v>
      </c>
    </row>
    <row r="27" spans="1:8" s="6" customFormat="1" ht="35.25" customHeight="1" x14ac:dyDescent="0.2">
      <c r="A27" s="58" t="str">
        <f>Registro!A27</f>
        <v>Integracion de reporte semestral para la coordinacion de PIT</v>
      </c>
      <c r="B27" s="59"/>
      <c r="C27" s="56" t="str">
        <f>Registro!G27</f>
        <v>16 DE JUNIO</v>
      </c>
      <c r="D27" s="56"/>
      <c r="E27" s="56"/>
      <c r="F27" s="57" t="s">
        <v>40</v>
      </c>
      <c r="G27" s="57"/>
      <c r="H27" s="21">
        <v>0</v>
      </c>
    </row>
    <row r="28" spans="1:8" s="6" customFormat="1" ht="13.35" customHeight="1" x14ac:dyDescent="0.2">
      <c r="A28" s="63"/>
      <c r="B28" s="63"/>
      <c r="C28" s="62"/>
      <c r="D28" s="62"/>
      <c r="E28" s="62"/>
      <c r="F28" s="61"/>
      <c r="G28" s="61"/>
      <c r="H28" s="18"/>
    </row>
    <row r="29" spans="1:8" s="6" customFormat="1" ht="13.35" customHeight="1" x14ac:dyDescent="0.2">
      <c r="A29" s="64"/>
      <c r="B29" s="64"/>
      <c r="C29" s="62"/>
      <c r="D29" s="62"/>
      <c r="E29" s="62"/>
      <c r="F29" s="61"/>
      <c r="G29" s="61"/>
      <c r="H29" s="18"/>
    </row>
    <row r="30" spans="1:8" s="6" customFormat="1" x14ac:dyDescent="0.2">
      <c r="A30" s="61"/>
      <c r="B30" s="61"/>
      <c r="C30" s="62"/>
      <c r="D30" s="62"/>
      <c r="E30" s="62"/>
      <c r="F30" s="61"/>
      <c r="G30" s="61"/>
      <c r="H30" s="18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28" t="str">
        <f>Registro!C37</f>
        <v>ING. FLOR ILIANA CHONTAL PELAYO</v>
      </c>
      <c r="D35" s="28"/>
      <c r="E35" s="28"/>
      <c r="G35" s="28" t="str">
        <f>Registro!F37</f>
        <v>MIA. OCTAVIO OBIL MARTINEZ</v>
      </c>
      <c r="H35" s="28"/>
    </row>
    <row r="36" spans="1:8" ht="28.5" customHeight="1" x14ac:dyDescent="0.2">
      <c r="A36" s="9" t="str">
        <f>Registro!A38</f>
        <v>Profesor</v>
      </c>
      <c r="C36" s="54" t="str">
        <f>Registro!C38</f>
        <v>Jefe de División de Ingeniería Industrial</v>
      </c>
      <c r="D36" s="54"/>
      <c r="E36" s="54"/>
      <c r="G36" s="14" t="str">
        <f>Registro!F38</f>
        <v>Subdirector Académico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A26:B26"/>
    <mergeCell ref="F24:G24"/>
    <mergeCell ref="F22:G22"/>
    <mergeCell ref="C36:E36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  <mergeCell ref="A24:B24"/>
    <mergeCell ref="A38:H38"/>
    <mergeCell ref="A30:B30"/>
    <mergeCell ref="C30:E30"/>
    <mergeCell ref="F30:G30"/>
    <mergeCell ref="A32:H32"/>
    <mergeCell ref="A33:H33"/>
    <mergeCell ref="C35:E35"/>
    <mergeCell ref="G35:H35"/>
    <mergeCell ref="C24:E24"/>
    <mergeCell ref="F25:G25"/>
    <mergeCell ref="A25:B25"/>
    <mergeCell ref="C25:E25"/>
    <mergeCell ref="C22:E22"/>
    <mergeCell ref="F23:G23"/>
    <mergeCell ref="A23:B23"/>
    <mergeCell ref="C23:E23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7" width="17.140625" style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MII. ELVIRA GOMEZ BARRIENTOS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3</v>
      </c>
      <c r="C9" s="43"/>
      <c r="D9" s="8"/>
      <c r="F9" s="4" t="s">
        <v>11</v>
      </c>
      <c r="G9" s="27" t="str">
        <f>Registro!F9</f>
        <v>FEBRERO-JUNIO 2025</v>
      </c>
      <c r="H9" s="27"/>
    </row>
    <row r="11" spans="1:8" x14ac:dyDescent="0.2">
      <c r="A11" s="4" t="s">
        <v>4</v>
      </c>
      <c r="B11" s="43" t="str">
        <f>Registro!B11</f>
        <v>GESTION ACADEMICA-VINCULACION (COORDINACION DE TUTORIAS)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9" customHeight="1" x14ac:dyDescent="0.2">
      <c r="A17" s="26" t="str">
        <f>Registro!A17</f>
        <v xml:space="preserve">4 Reportes para  la ccordinacion del PIT
4 Reportes Individuales por docente a la coordinacion de ingenieria industrial
1 Reporte semestral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3.45" customHeight="1" x14ac:dyDescent="0.2">
      <c r="A21" s="66" t="s">
        <v>36</v>
      </c>
      <c r="B21" s="66"/>
      <c r="C21" s="69" t="str">
        <f>Registro!G21</f>
        <v>4 DE FEBRERO AL 6 DE JUNIO</v>
      </c>
      <c r="D21" s="69"/>
      <c r="E21" s="69"/>
      <c r="F21" s="66" t="s">
        <v>45</v>
      </c>
      <c r="G21" s="66"/>
      <c r="H21" s="10">
        <v>1</v>
      </c>
    </row>
    <row r="22" spans="1:8" s="6" customFormat="1" ht="23.45" customHeight="1" x14ac:dyDescent="0.2">
      <c r="A22" s="66" t="s">
        <v>37</v>
      </c>
      <c r="B22" s="66"/>
      <c r="C22" s="69" t="str">
        <f>Registro!G22</f>
        <v>14 DE MARZO 2025</v>
      </c>
      <c r="D22" s="69"/>
      <c r="E22" s="69"/>
      <c r="F22" s="66" t="s">
        <v>45</v>
      </c>
      <c r="G22" s="66"/>
      <c r="H22" s="10">
        <v>1</v>
      </c>
    </row>
    <row r="23" spans="1:8" s="6" customFormat="1" ht="23.45" customHeight="1" x14ac:dyDescent="0.2">
      <c r="A23" s="66" t="s">
        <v>27</v>
      </c>
      <c r="B23" s="66"/>
      <c r="C23" s="69" t="str">
        <f>Registro!G23</f>
        <v>4 DE FEBRERO AL 6 DE JUNIO</v>
      </c>
      <c r="D23" s="69"/>
      <c r="E23" s="69"/>
      <c r="F23" s="67" t="s">
        <v>46</v>
      </c>
      <c r="G23" s="68"/>
      <c r="H23" s="10">
        <v>1</v>
      </c>
    </row>
    <row r="24" spans="1:8" s="6" customFormat="1" ht="23.45" customHeight="1" x14ac:dyDescent="0.2">
      <c r="A24" s="66" t="s">
        <v>28</v>
      </c>
      <c r="B24" s="66"/>
      <c r="C24" s="69" t="str">
        <f>Registro!G24</f>
        <v>4 DE FEBRERO AL 6 DE JUNIO</v>
      </c>
      <c r="D24" s="69"/>
      <c r="E24" s="69"/>
      <c r="F24" s="66" t="s">
        <v>47</v>
      </c>
      <c r="G24" s="66"/>
      <c r="H24" s="10">
        <v>1</v>
      </c>
    </row>
    <row r="25" spans="1:8" s="6" customFormat="1" ht="23.45" customHeight="1" x14ac:dyDescent="0.2">
      <c r="A25" s="66" t="s">
        <v>29</v>
      </c>
      <c r="B25" s="66"/>
      <c r="C25" s="69" t="str">
        <f>Registro!G25</f>
        <v>4 DE FEBRERO AL 6 DE JUNIO</v>
      </c>
      <c r="D25" s="69"/>
      <c r="E25" s="69"/>
      <c r="F25" s="66" t="s">
        <v>31</v>
      </c>
      <c r="G25" s="66"/>
      <c r="H25" s="10">
        <v>1</v>
      </c>
    </row>
    <row r="26" spans="1:8" s="6" customFormat="1" ht="23.45" customHeight="1" x14ac:dyDescent="0.2">
      <c r="A26" s="66" t="s">
        <v>30</v>
      </c>
      <c r="B26" s="66"/>
      <c r="C26" s="69" t="str">
        <f>Registro!G26</f>
        <v>4 DE FEBRERO AL 6 DE JUNIO</v>
      </c>
      <c r="D26" s="69"/>
      <c r="E26" s="69"/>
      <c r="F26" s="66" t="s">
        <v>48</v>
      </c>
      <c r="G26" s="66"/>
      <c r="H26" s="10">
        <v>1</v>
      </c>
    </row>
    <row r="27" spans="1:8" s="6" customFormat="1" ht="23.45" customHeight="1" x14ac:dyDescent="0.2">
      <c r="A27" s="66" t="s">
        <v>39</v>
      </c>
      <c r="B27" s="66"/>
      <c r="C27" s="69" t="str">
        <f>Registro!G27</f>
        <v>16 DE JUNIO</v>
      </c>
      <c r="D27" s="69"/>
      <c r="E27" s="69"/>
      <c r="F27" s="66" t="s">
        <v>40</v>
      </c>
      <c r="G27" s="66"/>
      <c r="H27" s="10">
        <v>1</v>
      </c>
    </row>
    <row r="28" spans="1:8" s="6" customFormat="1" ht="23.45" customHeight="1" x14ac:dyDescent="0.2">
      <c r="A28" s="65"/>
      <c r="B28" s="65"/>
      <c r="C28" s="70"/>
      <c r="D28" s="70"/>
      <c r="E28" s="70"/>
      <c r="F28" s="61"/>
      <c r="G28" s="61"/>
      <c r="H28" s="18"/>
    </row>
    <row r="29" spans="1:8" s="6" customFormat="1" x14ac:dyDescent="0.2">
      <c r="A29" s="55"/>
      <c r="B29" s="55"/>
      <c r="C29" s="52"/>
      <c r="D29" s="52"/>
      <c r="E29" s="52"/>
      <c r="F29" s="55"/>
      <c r="G29" s="55"/>
      <c r="H29" s="10"/>
    </row>
    <row r="30" spans="1:8" s="6" customFormat="1" x14ac:dyDescent="0.2">
      <c r="A30" s="55"/>
      <c r="B30" s="55"/>
      <c r="C30" s="52"/>
      <c r="D30" s="52"/>
      <c r="E30" s="52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28" t="str">
        <f>Registro!C37</f>
        <v>ING. FLOR ILIANA CHONTAL PELAYO</v>
      </c>
      <c r="D35" s="28"/>
      <c r="E35" s="28"/>
      <c r="G35" s="28" t="str">
        <f>Registro!F37</f>
        <v>MIA. OCTAVIO OBIL MARTINEZ</v>
      </c>
      <c r="H35" s="28"/>
    </row>
    <row r="36" spans="1:8" ht="28.5" customHeight="1" x14ac:dyDescent="0.2">
      <c r="A36" s="9" t="str">
        <f>Registro!A38</f>
        <v>Profesor</v>
      </c>
      <c r="C36" s="54" t="str">
        <f>Registro!C38</f>
        <v>Jefe de División de Ingeniería Industrial</v>
      </c>
      <c r="D36" s="54"/>
      <c r="E36" s="54"/>
      <c r="G36" s="14" t="str">
        <f>Registro!F38</f>
        <v>Subdirector Académico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2025-06-13T17:54:00Z</dcterms:modified>
</cp:coreProperties>
</file>