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PROYECTOS ESPECIALES\REPORTE 3\"/>
    </mc:Choice>
  </mc:AlternateContent>
  <xr:revisionPtr revIDLastSave="0" documentId="13_ncr:1_{6B113290-D7AE-4CD0-9D84-68BFEAB7FADB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A22" i="9"/>
  <c r="A23" i="9"/>
  <c r="A24" i="9"/>
  <c r="A25" i="9"/>
  <c r="A21" i="9"/>
  <c r="C22" i="8"/>
  <c r="C23" i="8"/>
  <c r="C24" i="8"/>
  <c r="C25" i="8"/>
  <c r="C21" i="8"/>
  <c r="A22" i="8"/>
  <c r="A23" i="8"/>
  <c r="A24" i="8"/>
  <c r="A25" i="8"/>
  <c r="A21" i="8"/>
  <c r="C24" i="7"/>
  <c r="C25" i="7"/>
  <c r="A24" i="7"/>
  <c r="A25" i="7"/>
  <c r="C21" i="7"/>
  <c r="C22" i="7"/>
  <c r="C23" i="7"/>
  <c r="A23" i="7"/>
  <c r="A22" i="7"/>
  <c r="A21" i="7"/>
  <c r="G36" i="9"/>
  <c r="C36" i="9"/>
  <c r="A36" i="9"/>
  <c r="G35" i="9"/>
  <c r="C35" i="9"/>
  <c r="A35" i="9"/>
  <c r="A40" i="1"/>
  <c r="A34" i="7" s="1"/>
  <c r="G35" i="8"/>
  <c r="C35" i="8"/>
  <c r="G36" i="8"/>
  <c r="C36" i="8"/>
  <c r="A36" i="8"/>
  <c r="G34" i="7"/>
  <c r="A35" i="7"/>
  <c r="D6" i="7"/>
  <c r="B11" i="7"/>
  <c r="A14" i="7"/>
  <c r="A17" i="7"/>
  <c r="A17" i="9"/>
  <c r="A14" i="9"/>
  <c r="B11" i="9"/>
  <c r="G9" i="9"/>
  <c r="B8" i="9"/>
  <c r="D6" i="9"/>
  <c r="A17" i="8"/>
  <c r="A14" i="8"/>
  <c r="B11" i="8"/>
  <c r="G9" i="8"/>
  <c r="B8" i="8"/>
  <c r="D6" i="8"/>
  <c r="G9" i="7"/>
  <c r="B8" i="7"/>
  <c r="A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<sst xmlns="http://schemas.openxmlformats.org/spreadsheetml/2006/main" count="103" uniqueCount="47">
  <si>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</si>
  <si>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</si>
  <si>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</si>
  <si>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</si>
  <si>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</si>
  <si>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</si>
  <si>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</si>
  <si>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</si>
  <si>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</si>
  <si>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</si>
  <si>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</si>
  <si>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</si>
  <si>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</si>
  <si>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</si>
  <si>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</si>
  <si>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</si>
  <si>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</si>
  <si>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</si>
  <si>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</si>
  <si>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</si>
  <si>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</si>
  <si>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</si>
  <si>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</si>
  <si>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</si>
  <si>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 xml:space="preserve">MII. ELVIRA GOMEZ BARRIENTOS </t>
  </si>
  <si>
    <t>Jefe de División de Ingeniería Industrial</t>
  </si>
  <si>
    <t>Revisar avance del proyecto según cronograma de actividades</t>
  </si>
  <si>
    <t>Jefe de División de Ingeniería en Industrial</t>
  </si>
  <si>
    <t>Asesorar el avance del proyecto de acuerdo a  necesidades del alumno</t>
  </si>
  <si>
    <t>Revisar redaccion de los avances presentados por el alumno</t>
  </si>
  <si>
    <t>Revisar corecciones en caso de ser necesario</t>
  </si>
  <si>
    <t xml:space="preserve">Pantalla  whap sapp </t>
  </si>
  <si>
    <t>Asesorar al alumno en el desarrollo del proyecto, de acuerdo al anteproyecto planteado</t>
  </si>
  <si>
    <t>TUTORIA Y DIRECCION INDIVIDUALIZADA (TESIS )</t>
  </si>
  <si>
    <t>Dirigir y asesorar las actividades individuales generadas por el desarrollo tesis profecionales de los alumnos proximos a titularse</t>
  </si>
  <si>
    <t>ING. FLOR ILIANA CHONTAL PELAYO</t>
  </si>
  <si>
    <t>Pantalla de mail con envio de proyecto</t>
  </si>
  <si>
    <t>Pantalla  whap sapp enviados con correcciones de redaccion</t>
  </si>
  <si>
    <t xml:space="preserve">Pantalla  whap sapp enviados con correcciones </t>
  </si>
  <si>
    <t xml:space="preserve">Evidencia libre </t>
  </si>
  <si>
    <t xml:space="preserve">Pantalla  whap sapp con correciones </t>
  </si>
  <si>
    <t>FEBRERO-JUNIO 2025</t>
  </si>
  <si>
    <t xml:space="preserve">Concluir una tesis en desarrollo y Avanzar el desarrollo de 1 tesis en un minimo de 50% </t>
  </si>
  <si>
    <t xml:space="preserve">4 DE FEBRERO-6 JUNIO </t>
  </si>
  <si>
    <t>MIA. OCTAVIO OBIL MARTINEZ</t>
  </si>
  <si>
    <t>Pantalla  whap sapp como evidencia de asesoria</t>
  </si>
  <si>
    <t>En este periodo no hubo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</si>
</sst>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1543050</xdr:colOff>
      <xdr:row>34</xdr:row>
      <xdr:rowOff>12700</xdr:rowOff>
    </xdr:from>
    <xdr:to>
      <xdr:col>1</xdr:col>
      <xdr:colOff>3880</xdr:colOff>
      <xdr:row>35</xdr:row>
      <xdr:rowOff>25634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D2F968-EF52-4214-A22E-6AB4B0250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3050" y="9245600"/>
          <a:ext cx="451555" cy="5526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418996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25" zoomScale="110" zoomScaleNormal="110" zoomScaleSheetLayoutView="100" workbookViewId="0">
      <selection activeCell="A47" sqref="A47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5" t="s">
        <v>41</v>
      </c>
      <c r="G9" s="35"/>
    </row>
    <row r="11" spans="1:7" ht="31.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34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42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6"/>
      <c r="B20" s="37"/>
      <c r="C20" s="37"/>
      <c r="D20" s="37"/>
      <c r="E20" s="37"/>
      <c r="F20" s="38"/>
      <c r="G20" s="12" t="s">
        <v>13</v>
      </c>
    </row>
    <row r="21" spans="1:7" s="6" customFormat="1" ht="17.25" customHeight="1" x14ac:dyDescent="0.2">
      <c r="A21" s="29" t="s">
        <v>26</v>
      </c>
      <c r="B21" s="30"/>
      <c r="C21" s="30"/>
      <c r="D21" s="30"/>
      <c r="E21" s="30"/>
      <c r="F21" s="31"/>
      <c r="G21" s="16" t="s">
        <v>43</v>
      </c>
    </row>
    <row r="22" spans="1:7" s="6" customFormat="1" ht="17.25" customHeight="1" x14ac:dyDescent="0.2">
      <c r="A22" s="29" t="s">
        <v>28</v>
      </c>
      <c r="B22" s="30"/>
      <c r="C22" s="30"/>
      <c r="D22" s="30"/>
      <c r="E22" s="30"/>
      <c r="F22" s="31"/>
      <c r="G22" s="16" t="s">
        <v>43</v>
      </c>
    </row>
    <row r="23" spans="1:7" s="6" customFormat="1" ht="17.25" customHeight="1" x14ac:dyDescent="0.2">
      <c r="A23" s="29" t="s">
        <v>32</v>
      </c>
      <c r="B23" s="30"/>
      <c r="C23" s="30"/>
      <c r="D23" s="30"/>
      <c r="E23" s="30"/>
      <c r="F23" s="31"/>
      <c r="G23" s="16" t="s">
        <v>43</v>
      </c>
    </row>
    <row r="24" spans="1:7" s="6" customFormat="1" ht="17.25" customHeight="1" x14ac:dyDescent="0.2">
      <c r="A24" s="29" t="s">
        <v>29</v>
      </c>
      <c r="B24" s="30"/>
      <c r="C24" s="30"/>
      <c r="D24" s="30"/>
      <c r="E24" s="30"/>
      <c r="F24" s="31"/>
      <c r="G24" s="16" t="s">
        <v>43</v>
      </c>
    </row>
    <row r="25" spans="1:7" s="6" customFormat="1" ht="17.25" customHeight="1" x14ac:dyDescent="0.2">
      <c r="A25" s="29" t="s">
        <v>30</v>
      </c>
      <c r="B25" s="30"/>
      <c r="C25" s="30"/>
      <c r="D25" s="30"/>
      <c r="E25" s="30"/>
      <c r="F25" s="31"/>
      <c r="G25" s="16" t="s">
        <v>43</v>
      </c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6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20"/>
      <c r="B32" s="21"/>
      <c r="C32" s="21"/>
      <c r="D32" s="21"/>
      <c r="E32" s="21"/>
      <c r="F32" s="22"/>
      <c r="G32" s="11"/>
    </row>
    <row r="33" spans="1:7" s="6" customFormat="1" x14ac:dyDescent="0.2">
      <c r="A33" s="20"/>
      <c r="B33" s="21"/>
      <c r="C33" s="21"/>
      <c r="D33" s="21"/>
      <c r="E33" s="21"/>
      <c r="F33" s="22"/>
      <c r="G33" s="11"/>
    </row>
    <row r="34" spans="1:7" s="6" customFormat="1" x14ac:dyDescent="0.2">
      <c r="A34" s="20"/>
      <c r="B34" s="21"/>
      <c r="C34" s="21"/>
      <c r="D34" s="21"/>
      <c r="E34" s="21"/>
      <c r="F34" s="22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27" t="s">
        <v>10</v>
      </c>
      <c r="B36" s="27"/>
      <c r="C36" s="27"/>
      <c r="D36" s="27"/>
      <c r="E36" s="27"/>
      <c r="F36" s="27"/>
      <c r="G36" s="27"/>
    </row>
    <row r="37" spans="1:7" s="6" customFormat="1" ht="46.5" customHeight="1" x14ac:dyDescent="0.2">
      <c r="A37" s="33"/>
      <c r="B37" s="33"/>
      <c r="C37" s="33"/>
      <c r="D37" s="33"/>
      <c r="E37" s="33"/>
      <c r="F37" s="33"/>
      <c r="G37" s="33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">
      <c r="A40" s="5" t="str">
        <f>B8</f>
        <v xml:space="preserve">MII. ELVIRA GOMEZ BARRIENTOS </v>
      </c>
      <c r="B40" s="18"/>
      <c r="C40" s="26" t="s">
        <v>35</v>
      </c>
      <c r="D40" s="26"/>
      <c r="E40" s="26"/>
      <c r="F40" s="18"/>
      <c r="G40" s="17" t="s">
        <v>44</v>
      </c>
    </row>
    <row r="41" spans="1:7" ht="28.5" customHeight="1" x14ac:dyDescent="0.2">
      <c r="A41" s="9" t="s">
        <v>15</v>
      </c>
      <c r="C41" s="39" t="s">
        <v>27</v>
      </c>
      <c r="D41" s="39"/>
      <c r="E41" s="39"/>
      <c r="G41" s="18" t="s">
        <v>14</v>
      </c>
    </row>
    <row r="43" spans="1:7" x14ac:dyDescent="0.2">
      <c r="A43" s="32" t="s">
        <v>18</v>
      </c>
      <c r="B43" s="32"/>
      <c r="C43" s="32"/>
      <c r="D43" s="32"/>
      <c r="E43" s="32"/>
      <c r="F43" s="32"/>
      <c r="G43" s="32"/>
    </row>
  </sheetData>
  <mergeCells count="34">
    <mergeCell ref="A20:F20"/>
    <mergeCell ref="A21:F21"/>
    <mergeCell ref="A24:F24"/>
    <mergeCell ref="A30:F30"/>
    <mergeCell ref="C41:E41"/>
    <mergeCell ref="A23:F23"/>
    <mergeCell ref="C40:E40"/>
    <mergeCell ref="A34:F34"/>
    <mergeCell ref="A19:G19"/>
    <mergeCell ref="D6:F6"/>
    <mergeCell ref="A17:G17"/>
    <mergeCell ref="A16:G16"/>
    <mergeCell ref="F9:G9"/>
    <mergeCell ref="A26:F26"/>
    <mergeCell ref="A27:F27"/>
    <mergeCell ref="A43:G43"/>
    <mergeCell ref="A36:G36"/>
    <mergeCell ref="A37:G37"/>
    <mergeCell ref="B1:E1"/>
    <mergeCell ref="F1:G1"/>
    <mergeCell ref="A33:F33"/>
    <mergeCell ref="A3:G3"/>
    <mergeCell ref="A5:G5"/>
    <mergeCell ref="A6:C6"/>
    <mergeCell ref="A32:F32"/>
    <mergeCell ref="B8:G8"/>
    <mergeCell ref="B11:G11"/>
    <mergeCell ref="A13:G13"/>
    <mergeCell ref="A14:G14"/>
    <mergeCell ref="A28:F28"/>
    <mergeCell ref="A22:F22"/>
    <mergeCell ref="A31:F31"/>
    <mergeCell ref="A29:F29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2.140625" style="1" customWidth="1"/>
    <col min="3" max="3" width="7.5703125" style="1" customWidth="1"/>
    <col min="4" max="4" width="8.42578125" style="1" customWidth="1"/>
    <col min="5" max="5" width="6.5703125" style="1" customWidth="1"/>
    <col min="6" max="6" width="11.570312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 xml:space="preserve">MII. ELVIRA GOMEZ BARRIENTOS 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5" t="str">
        <f>Registro!F9</f>
        <v>FEBRERO-JUNIO 2025</v>
      </c>
      <c r="H9" s="35"/>
    </row>
    <row r="11" spans="1:8" ht="31.5" customHeight="1" x14ac:dyDescent="0.2">
      <c r="A11" s="4" t="s">
        <v>4</v>
      </c>
      <c r="B11" s="40" t="str">
        <f>Registro!B11</f>
        <v>TUTORIA Y DIRECCION INDIVIDUALIZADA (TESIS 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el desarrollo tesis profecionales de los alumnos proximos a titularse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 xml:space="preserve">Concluir una tesis en desarrollo y Avanzar el desarrollo de 1 tesis en un minimo de 50%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5" t="str">
        <f>Registro!A21</f>
        <v>Revisar avance del proyecto según cronograma de actividades</v>
      </c>
      <c r="B21" s="46"/>
      <c r="C21" s="47" t="str">
        <f>Registro!G21</f>
        <v xml:space="preserve">4 DE FEBRERO-6 JUNIO </v>
      </c>
      <c r="D21" s="48"/>
      <c r="E21" s="49"/>
      <c r="F21" s="45" t="s">
        <v>36</v>
      </c>
      <c r="G21" s="46"/>
      <c r="H21" s="10">
        <v>0.33</v>
      </c>
    </row>
    <row r="22" spans="1:8" s="6" customFormat="1" ht="35.25" customHeight="1" x14ac:dyDescent="0.2">
      <c r="A22" s="45" t="str">
        <f>Registro!A22</f>
        <v>Asesorar el avance del proyecto de acuerdo a  necesidades del alumno</v>
      </c>
      <c r="B22" s="46"/>
      <c r="C22" s="47" t="str">
        <f>Registro!G22</f>
        <v xml:space="preserve">4 DE FEBRERO-6 JUNIO </v>
      </c>
      <c r="D22" s="48"/>
      <c r="E22" s="49"/>
      <c r="F22" s="45" t="s">
        <v>36</v>
      </c>
      <c r="G22" s="46"/>
      <c r="H22" s="10">
        <v>0.33</v>
      </c>
    </row>
    <row r="23" spans="1:8" s="6" customFormat="1" ht="35.25" customHeight="1" x14ac:dyDescent="0.2">
      <c r="A23" s="45" t="str">
        <f>Registro!A23</f>
        <v>Asesorar al alumno en el desarrollo del proyecto, de acuerdo al anteproyecto planteado</v>
      </c>
      <c r="B23" s="46"/>
      <c r="C23" s="47" t="str">
        <f>Registro!G23</f>
        <v xml:space="preserve">4 DE FEBRERO-6 JUNIO </v>
      </c>
      <c r="D23" s="48"/>
      <c r="E23" s="49"/>
      <c r="F23" s="45" t="s">
        <v>45</v>
      </c>
      <c r="G23" s="46"/>
      <c r="H23" s="10">
        <v>0.33</v>
      </c>
    </row>
    <row r="24" spans="1:8" s="6" customFormat="1" ht="35.25" customHeight="1" x14ac:dyDescent="0.2">
      <c r="A24" s="43" t="str">
        <f>Registro!A24</f>
        <v>Revisar redaccion de los avances presentados por el alumno</v>
      </c>
      <c r="B24" s="43"/>
      <c r="C24" s="44" t="str">
        <f>Registro!G24</f>
        <v xml:space="preserve">4 DE FEBRERO-6 JUNIO </v>
      </c>
      <c r="D24" s="44"/>
      <c r="E24" s="44"/>
      <c r="F24" s="43" t="s">
        <v>37</v>
      </c>
      <c r="G24" s="43"/>
      <c r="H24" s="10">
        <v>0.33</v>
      </c>
    </row>
    <row r="25" spans="1:8" s="6" customFormat="1" ht="33" customHeight="1" x14ac:dyDescent="0.2">
      <c r="A25" s="43" t="str">
        <f>Registro!A25</f>
        <v>Revisar corecciones en caso de ser necesario</v>
      </c>
      <c r="B25" s="43"/>
      <c r="C25" s="44" t="str">
        <f>Registro!G25</f>
        <v xml:space="preserve">4 DE FEBRERO-6 JUNIO </v>
      </c>
      <c r="D25" s="44"/>
      <c r="E25" s="44"/>
      <c r="F25" s="43" t="s">
        <v>40</v>
      </c>
      <c r="G25" s="43"/>
      <c r="H25" s="10">
        <v>0.33</v>
      </c>
    </row>
    <row r="26" spans="1:8" s="6" customFormat="1" ht="23.45" customHeigh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ht="23.45" customHeigh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Registro!A40</f>
        <v xml:space="preserve">MII. ELVIRA GOMEZ BARRIENTOS </v>
      </c>
      <c r="C34" s="40" t="s">
        <v>35</v>
      </c>
      <c r="D34" s="40"/>
      <c r="E34" s="40"/>
      <c r="G34" s="40" t="str">
        <f>Registro!G40</f>
        <v>MIA. OCTAVIO OBIL MARTINEZ</v>
      </c>
      <c r="H34" s="40"/>
    </row>
    <row r="35" spans="1:8" ht="28.5" customHeight="1" x14ac:dyDescent="0.2">
      <c r="A35" s="9" t="str">
        <f>Registro!A41</f>
        <v>Profesor</v>
      </c>
      <c r="C35" s="39" t="s">
        <v>25</v>
      </c>
      <c r="D35" s="39"/>
      <c r="E35" s="39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1:E21"/>
    <mergeCell ref="F21:G21"/>
    <mergeCell ref="A21:B21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2.42578125" style="1" customWidth="1"/>
    <col min="3" max="5" width="6.5703125" style="1" customWidth="1"/>
    <col min="6" max="6" width="12.570312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 xml:space="preserve">MII. ELVIRA GOMEZ BARRIENTOS 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25" t="str">
        <f>Registro!B11</f>
        <v>TUTORIA Y DIRECCION INDIVIDUALIZADA (TESIS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el desarrollo tesis profecionales de los alumnos proximos a titularse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Concluir una tesis en desarrollo y Avanzar el desarrollo de 1 tesis en un minimo de 50%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3" t="str">
        <f>Registro!A21</f>
        <v>Revisar avance del proyecto según cronograma de actividades</v>
      </c>
      <c r="B21" s="43"/>
      <c r="C21" s="55" t="str">
        <f>Registro!G21</f>
        <v xml:space="preserve">4 DE FEBRERO-6 JUNIO </v>
      </c>
      <c r="D21" s="55"/>
      <c r="E21" s="55"/>
      <c r="F21" s="43" t="s">
        <v>31</v>
      </c>
      <c r="G21" s="43"/>
      <c r="H21" s="10">
        <v>1</v>
      </c>
    </row>
    <row r="22" spans="1:8" s="6" customFormat="1" ht="35.25" customHeight="1" x14ac:dyDescent="0.2">
      <c r="A22" s="43" t="str">
        <f>Registro!A22</f>
        <v>Asesorar el avance del proyecto de acuerdo a  necesidades del alumno</v>
      </c>
      <c r="B22" s="43"/>
      <c r="C22" s="55" t="str">
        <f>Registro!G22</f>
        <v xml:space="preserve">4 DE FEBRERO-6 JUNIO </v>
      </c>
      <c r="D22" s="55"/>
      <c r="E22" s="55"/>
      <c r="F22" s="43" t="s">
        <v>38</v>
      </c>
      <c r="G22" s="43"/>
      <c r="H22" s="10">
        <v>1</v>
      </c>
    </row>
    <row r="23" spans="1:8" s="6" customFormat="1" ht="35.25" customHeight="1" x14ac:dyDescent="0.2">
      <c r="A23" s="43" t="str">
        <f>Registro!A23</f>
        <v>Asesorar al alumno en el desarrollo del proyecto, de acuerdo al anteproyecto planteado</v>
      </c>
      <c r="B23" s="43"/>
      <c r="C23" s="55" t="str">
        <f>Registro!G23</f>
        <v xml:space="preserve">4 DE FEBRERO-6 JUNIO </v>
      </c>
      <c r="D23" s="55"/>
      <c r="E23" s="55"/>
      <c r="F23" s="43" t="s">
        <v>36</v>
      </c>
      <c r="G23" s="43"/>
      <c r="H23" s="10">
        <v>0.66</v>
      </c>
    </row>
    <row r="24" spans="1:8" s="6" customFormat="1" ht="35.25" customHeight="1" x14ac:dyDescent="0.2">
      <c r="A24" s="43" t="str">
        <f>Registro!A24</f>
        <v>Revisar redaccion de los avances presentados por el alumno</v>
      </c>
      <c r="B24" s="43"/>
      <c r="C24" s="55" t="str">
        <f>Registro!G24</f>
        <v xml:space="preserve">4 DE FEBRERO-6 JUNIO </v>
      </c>
      <c r="D24" s="55"/>
      <c r="E24" s="55"/>
      <c r="F24" s="43" t="s">
        <v>36</v>
      </c>
      <c r="G24" s="43"/>
      <c r="H24" s="10">
        <v>0.66</v>
      </c>
    </row>
    <row r="25" spans="1:8" s="6" customFormat="1" ht="35.25" customHeight="1" x14ac:dyDescent="0.2">
      <c r="A25" s="43" t="str">
        <f>Registro!A25</f>
        <v>Revisar corecciones en caso de ser necesario</v>
      </c>
      <c r="B25" s="43"/>
      <c r="C25" s="55" t="str">
        <f>Registro!G25</f>
        <v xml:space="preserve">4 DE FEBRERO-6 JUNIO </v>
      </c>
      <c r="D25" s="55"/>
      <c r="E25" s="55"/>
      <c r="F25" s="43" t="s">
        <v>39</v>
      </c>
      <c r="G25" s="43"/>
      <c r="H25" s="10">
        <v>0.66</v>
      </c>
    </row>
    <row r="26" spans="1:8" s="6" customFormat="1" ht="35.25" customHeight="1" x14ac:dyDescent="0.2">
      <c r="A26" s="43"/>
      <c r="B26" s="43"/>
      <c r="C26" s="54"/>
      <c r="D26" s="54"/>
      <c r="E26" s="54"/>
      <c r="F26" s="43"/>
      <c r="G26" s="43"/>
      <c r="H26" s="10"/>
    </row>
    <row r="27" spans="1:8" s="6" customFormat="1" ht="35.25" customHeight="1" x14ac:dyDescent="0.2">
      <c r="A27" s="43"/>
      <c r="B27" s="43"/>
      <c r="C27" s="54"/>
      <c r="D27" s="54"/>
      <c r="E27" s="54"/>
      <c r="F27" s="43"/>
      <c r="G27" s="43"/>
      <c r="H27" s="10"/>
    </row>
    <row r="28" spans="1:8" s="6" customFormat="1" ht="37.5" customHeight="1" x14ac:dyDescent="0.2">
      <c r="A28" s="43"/>
      <c r="B28" s="43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Registro!A40</f>
        <v xml:space="preserve">MII. ELVIRA GOMEZ BARRIENTOS </v>
      </c>
      <c r="C35" s="40" t="str">
        <f>Registro!C40</f>
        <v>ING. FLOR ILIANA CHONTAL PELAYO</v>
      </c>
      <c r="D35" s="40"/>
      <c r="E35" s="40"/>
      <c r="G35" s="40" t="str">
        <f>Registro!G40</f>
        <v>MIA. OCTAVIO OBIL MARTINEZ</v>
      </c>
      <c r="H35" s="40"/>
    </row>
    <row r="36" spans="1:8" ht="28.5" customHeight="1" x14ac:dyDescent="0.2">
      <c r="A36" s="9" t="str">
        <f>Registro!A41</f>
        <v>Profesor</v>
      </c>
      <c r="C36" s="39" t="str">
        <f>Registro!C41</f>
        <v>Jefe de División de Ingeniería en Industrial</v>
      </c>
      <c r="D36" s="39"/>
      <c r="E36" s="39"/>
      <c r="G36" s="14" t="str">
        <f>Registro!G41</f>
        <v>Subdirector Académico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A23:B23"/>
    <mergeCell ref="C23:E23"/>
    <mergeCell ref="A21:B21"/>
    <mergeCell ref="C21:E21"/>
    <mergeCell ref="A26:B26"/>
    <mergeCell ref="C26:E26"/>
    <mergeCell ref="F26:G26"/>
    <mergeCell ref="A27:B27"/>
    <mergeCell ref="A24:B24"/>
    <mergeCell ref="C24:E24"/>
    <mergeCell ref="A25:B25"/>
    <mergeCell ref="C25:E25"/>
    <mergeCell ref="A28:B28"/>
    <mergeCell ref="C27:E27"/>
    <mergeCell ref="F27:G27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5:E35"/>
    <mergeCell ref="G35:H35"/>
    <mergeCell ref="F22:G22"/>
    <mergeCell ref="F23:G23"/>
    <mergeCell ref="F24:G24"/>
    <mergeCell ref="F25:G25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14" style="1" customWidth="1"/>
    <col min="7" max="7" width="15.5703125" style="1" customWidth="1"/>
    <col min="8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 xml:space="preserve">MII. ELVIRA GOMEZ BARRIENTOS 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25" t="str">
        <f>Registro!B11</f>
        <v>TUTORIA Y DIRECCION INDIVIDUALIZADA (TESIS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el desarrollo tesis profecionales de los alumnos proximos a titularse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Concluir una tesis en desarrollo y Avanzar el desarrollo de 1 tesis en un minimo de 50%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21.6" customHeight="1" x14ac:dyDescent="0.2">
      <c r="A21" s="57" t="str">
        <f>Registro!A21</f>
        <v>Revisar avance del proyecto según cronograma de actividades</v>
      </c>
      <c r="B21" s="57"/>
      <c r="C21" s="58" t="str">
        <f>Registro!G21</f>
        <v xml:space="preserve">4 DE FEBRERO-6 JUNIO </v>
      </c>
      <c r="D21" s="59"/>
      <c r="E21" s="60"/>
      <c r="F21" s="45" t="s">
        <v>46</v>
      </c>
      <c r="G21" s="46"/>
      <c r="H21" s="10">
        <v>1</v>
      </c>
    </row>
    <row r="22" spans="1:8" s="6" customFormat="1" ht="21.6" customHeight="1" x14ac:dyDescent="0.2">
      <c r="A22" s="57" t="str">
        <f>Registro!A22</f>
        <v>Asesorar el avance del proyecto de acuerdo a  necesidades del alumno</v>
      </c>
      <c r="B22" s="57"/>
      <c r="C22" s="58" t="str">
        <f>Registro!G22</f>
        <v xml:space="preserve">4 DE FEBRERO-6 JUNIO </v>
      </c>
      <c r="D22" s="59"/>
      <c r="E22" s="60"/>
      <c r="F22" s="45" t="s">
        <v>46</v>
      </c>
      <c r="G22" s="46"/>
      <c r="H22" s="10">
        <v>1</v>
      </c>
    </row>
    <row r="23" spans="1:8" s="6" customFormat="1" ht="29.25" customHeight="1" x14ac:dyDescent="0.2">
      <c r="A23" s="57" t="str">
        <f>Registro!A23</f>
        <v>Asesorar al alumno en el desarrollo del proyecto, de acuerdo al anteproyecto planteado</v>
      </c>
      <c r="B23" s="57"/>
      <c r="C23" s="58" t="str">
        <f>Registro!G23</f>
        <v xml:space="preserve">4 DE FEBRERO-6 JUNIO </v>
      </c>
      <c r="D23" s="59"/>
      <c r="E23" s="60"/>
      <c r="F23" s="45" t="s">
        <v>46</v>
      </c>
      <c r="G23" s="46"/>
      <c r="H23" s="10">
        <v>1</v>
      </c>
    </row>
    <row r="24" spans="1:8" s="6" customFormat="1" ht="21.6" customHeight="1" x14ac:dyDescent="0.2">
      <c r="A24" s="57" t="str">
        <f>Registro!A24</f>
        <v>Revisar redaccion de los avances presentados por el alumno</v>
      </c>
      <c r="B24" s="57"/>
      <c r="C24" s="58" t="str">
        <f>Registro!G24</f>
        <v xml:space="preserve">4 DE FEBRERO-6 JUNIO </v>
      </c>
      <c r="D24" s="59"/>
      <c r="E24" s="60"/>
      <c r="F24" s="45" t="s">
        <v>46</v>
      </c>
      <c r="G24" s="46"/>
      <c r="H24" s="10">
        <v>1</v>
      </c>
    </row>
    <row r="25" spans="1:8" s="6" customFormat="1" ht="25.5" customHeight="1" x14ac:dyDescent="0.2">
      <c r="A25" s="57" t="str">
        <f>Registro!A25</f>
        <v>Revisar corecciones en caso de ser necesario</v>
      </c>
      <c r="B25" s="57"/>
      <c r="C25" s="58" t="str">
        <f>Registro!G25</f>
        <v xml:space="preserve">4 DE FEBRERO-6 JUNIO </v>
      </c>
      <c r="D25" s="59"/>
      <c r="E25" s="60"/>
      <c r="F25" s="45" t="s">
        <v>46</v>
      </c>
      <c r="G25" s="46"/>
      <c r="H25" s="10">
        <v>1</v>
      </c>
    </row>
    <row r="26" spans="1:8" s="6" customFormat="1" ht="21.6" customHeight="1" x14ac:dyDescent="0.2">
      <c r="A26" s="57"/>
      <c r="B26" s="57"/>
      <c r="C26" s="58"/>
      <c r="D26" s="59"/>
      <c r="E26" s="60"/>
      <c r="F26" s="43"/>
      <c r="G26" s="43"/>
      <c r="H26" s="10"/>
    </row>
    <row r="27" spans="1:8" s="6" customFormat="1" x14ac:dyDescent="0.2">
      <c r="A27" s="56"/>
      <c r="B27" s="56"/>
      <c r="C27" s="42"/>
      <c r="D27" s="42"/>
      <c r="E27" s="42"/>
      <c r="F27" s="28"/>
      <c r="G27" s="28"/>
      <c r="H27" s="10"/>
    </row>
    <row r="28" spans="1:8" s="6" customFormat="1" x14ac:dyDescent="0.2">
      <c r="A28" s="56"/>
      <c r="B28" s="56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Registro!A40</f>
        <v xml:space="preserve">MII. ELVIRA GOMEZ BARRIENTOS </v>
      </c>
      <c r="C35" s="40" t="str">
        <f>Registro!C40</f>
        <v>ING. FLOR ILIANA CHONTAL PELAYO</v>
      </c>
      <c r="D35" s="40"/>
      <c r="E35" s="40"/>
      <c r="G35" s="40" t="str">
        <f>Registro!G40</f>
        <v>MIA. OCTAVIO OBIL MARTINEZ</v>
      </c>
      <c r="H35" s="40"/>
    </row>
    <row r="36" spans="1:8" ht="28.5" customHeight="1" x14ac:dyDescent="0.2">
      <c r="A36" s="9" t="str">
        <f>Registro!A41</f>
        <v>Profesor</v>
      </c>
      <c r="C36" s="39" t="str">
        <f>Registro!C41</f>
        <v>Jefe de División de Ingeniería en Industrial</v>
      </c>
      <c r="D36" s="39"/>
      <c r="E36" s="39"/>
      <c r="G36" s="14" t="str">
        <f>Registro!G41</f>
        <v>Subdirector Académico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2025-06-13T17:58:49Z</dcterms:modified>
</cp:coreProperties>
</file>