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Seagate Exp/materias/tecnoplaneacion/CURSO FEBRERO-JUNIO 25/CURSO-NORMAL/"/>
    </mc:Choice>
  </mc:AlternateContent>
  <xr:revisionPtr revIDLastSave="0" documentId="13_ncr:1_{2479C700-CFFC-7245-A19E-F399DD6DD449}" xr6:coauthVersionLast="43" xr6:coauthVersionMax="43" xr10:uidLastSave="{00000000-0000-0000-0000-000000000000}"/>
  <bookViews>
    <workbookView xWindow="1660" yWindow="820" windowWidth="28480" windowHeight="16020" xr2:uid="{00000000-000D-0000-FFFF-FFFF00000000}"/>
  </bookViews>
  <sheets>
    <sheet name="TALLER DE COMPETENCIAS PROFESIO" sheetId="4" r:id="rId1"/>
    <sheet name="REDES COMPUTADORAS-A" sheetId="5" r:id="rId2"/>
    <sheet name="REDE COMPUTADORAS-B" sheetId="6" r:id="rId3"/>
    <sheet name="ADMINISTRACION DE REDES AP" sheetId="7" r:id="rId4"/>
    <sheet name="ADMINISTRACION DE REDES IN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6" i="8" l="1"/>
  <c r="L56" i="8"/>
  <c r="K56" i="8"/>
  <c r="J56" i="8"/>
  <c r="M55" i="8"/>
  <c r="M58" i="8" s="1"/>
  <c r="L55" i="8"/>
  <c r="L58" i="8" s="1"/>
  <c r="K55" i="8"/>
  <c r="K58" i="8" s="1"/>
  <c r="J55" i="8"/>
  <c r="J58" i="8" s="1"/>
  <c r="M54" i="8"/>
  <c r="M57" i="8" s="1"/>
  <c r="L54" i="8"/>
  <c r="L57" i="8" s="1"/>
  <c r="K54" i="8"/>
  <c r="K57" i="8" s="1"/>
  <c r="J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N9" i="8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11" i="6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M55" i="7"/>
  <c r="M56" i="7"/>
  <c r="M58" i="7"/>
  <c r="L55" i="7"/>
  <c r="L56" i="7"/>
  <c r="L58" i="7" s="1"/>
  <c r="K55" i="7"/>
  <c r="K56" i="7"/>
  <c r="K57" i="7" s="1"/>
  <c r="J55" i="7"/>
  <c r="J56" i="7"/>
  <c r="M54" i="7"/>
  <c r="M57" i="7" s="1"/>
  <c r="L54" i="7"/>
  <c r="L57" i="7" s="1"/>
  <c r="K54" i="7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I56" i="6"/>
  <c r="I57" i="6" s="1"/>
  <c r="H56" i="6"/>
  <c r="G56" i="6"/>
  <c r="F56" i="6"/>
  <c r="E56" i="6"/>
  <c r="I55" i="6"/>
  <c r="I58" i="6" s="1"/>
  <c r="H55" i="6"/>
  <c r="H58" i="6" s="1"/>
  <c r="G55" i="6"/>
  <c r="F55" i="6"/>
  <c r="F58" i="6" s="1"/>
  <c r="E55" i="6"/>
  <c r="I54" i="6"/>
  <c r="H54" i="6"/>
  <c r="H57" i="6" s="1"/>
  <c r="G54" i="6"/>
  <c r="G57" i="6"/>
  <c r="F54" i="6"/>
  <c r="F57" i="6"/>
  <c r="E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0" i="6"/>
  <c r="J9" i="6"/>
  <c r="I56" i="5"/>
  <c r="H56" i="5"/>
  <c r="G56" i="5"/>
  <c r="F56" i="5"/>
  <c r="E56" i="5"/>
  <c r="I55" i="5"/>
  <c r="I58" i="5" s="1"/>
  <c r="H55" i="5"/>
  <c r="H58" i="5" s="1"/>
  <c r="G55" i="5"/>
  <c r="G58" i="5" s="1"/>
  <c r="F55" i="5"/>
  <c r="F58" i="5" s="1"/>
  <c r="E55" i="5"/>
  <c r="E58" i="5" s="1"/>
  <c r="I54" i="5"/>
  <c r="I57" i="5" s="1"/>
  <c r="H54" i="5"/>
  <c r="G54" i="5"/>
  <c r="G57" i="5" s="1"/>
  <c r="F54" i="5"/>
  <c r="F57" i="5" s="1"/>
  <c r="E54" i="5"/>
  <c r="E57" i="5" s="1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9" i="5"/>
  <c r="K56" i="4"/>
  <c r="J56" i="4"/>
  <c r="I56" i="4"/>
  <c r="I58" i="4" s="1"/>
  <c r="H56" i="4"/>
  <c r="G56" i="4"/>
  <c r="F56" i="4"/>
  <c r="E56" i="4"/>
  <c r="K55" i="4"/>
  <c r="K58" i="4"/>
  <c r="J55" i="4"/>
  <c r="J58" i="4"/>
  <c r="I55" i="4"/>
  <c r="H55" i="4"/>
  <c r="H58" i="4" s="1"/>
  <c r="G55" i="4"/>
  <c r="G58" i="4" s="1"/>
  <c r="F55" i="4"/>
  <c r="F58" i="4"/>
  <c r="E55" i="4"/>
  <c r="K54" i="4"/>
  <c r="K57" i="4"/>
  <c r="J54" i="4"/>
  <c r="J57" i="4"/>
  <c r="I54" i="4"/>
  <c r="I57" i="4" s="1"/>
  <c r="H54" i="4"/>
  <c r="H57" i="4" s="1"/>
  <c r="G54" i="4"/>
  <c r="G57" i="4"/>
  <c r="F54" i="4"/>
  <c r="E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10" i="4"/>
  <c r="B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9" i="4"/>
  <c r="H57" i="5" l="1"/>
  <c r="E58" i="6"/>
  <c r="E57" i="6"/>
  <c r="J57" i="8"/>
  <c r="N56" i="8"/>
  <c r="N56" i="7"/>
  <c r="N55" i="7"/>
  <c r="N58" i="7" s="1"/>
  <c r="N54" i="7"/>
  <c r="N57" i="7" s="1"/>
  <c r="J56" i="6"/>
  <c r="E58" i="4"/>
  <c r="E57" i="4"/>
  <c r="J56" i="5"/>
  <c r="J55" i="5"/>
  <c r="J58" i="5" s="1"/>
  <c r="J54" i="5"/>
  <c r="J57" i="5" s="1"/>
  <c r="N54" i="8"/>
  <c r="N57" i="8" s="1"/>
  <c r="N55" i="8"/>
  <c r="N58" i="8" s="1"/>
  <c r="K58" i="7"/>
  <c r="J58" i="7"/>
  <c r="J55" i="6"/>
  <c r="J58" i="6" s="1"/>
  <c r="J54" i="6"/>
  <c r="J57" i="6" s="1"/>
  <c r="G58" i="6"/>
  <c r="L54" i="4"/>
  <c r="F57" i="4"/>
  <c r="L55" i="4"/>
  <c r="L56" i="4"/>
  <c r="L57" i="4" l="1"/>
  <c r="L58" i="4"/>
</calcChain>
</file>

<file path=xl/sharedStrings.xml><?xml version="1.0" encoding="utf-8"?>
<sst xmlns="http://schemas.openxmlformats.org/spreadsheetml/2006/main" count="269" uniqueCount="180">
  <si>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</si>
  <si>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</si>
  <si>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</si>
  <si>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</si>
  <si>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</si>
  <si>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</si>
  <si>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</si>
  <si>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</si>
  <si>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</si>
  <si>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</si>
  <si>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</si>
  <si>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</si>
  <si>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</si>
  <si>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</si>
  <si>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</si>
  <si>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</si>
  <si>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</si>
  <si>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</si>
  <si>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</si>
  <si>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</si>
  <si>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</si>
  <si>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</si>
  <si>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</si>
  <si>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</si>
  <si>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MARTHA LAURA SEDAS CARDENAS</t>
  </si>
  <si>
    <t>VERA TEOBAL JOSE GUADALUPE</t>
  </si>
  <si>
    <t>BELTRAN HERNANDEZ JUAN CARLOS</t>
  </si>
  <si>
    <t>CHAGA CHAGALA ISAAC</t>
  </si>
  <si>
    <t>HERNANDEZ AZAMAR LEONARDO</t>
  </si>
  <si>
    <t>HERNANDEZ SANTOS JONATHAN SALVADOR</t>
  </si>
  <si>
    <t>MENDOZA FERNANDEZ CARLOS DANIEL</t>
  </si>
  <si>
    <t>OLIN ALONSO CARLOS DANIEL</t>
  </si>
  <si>
    <t>ORTIZ VERGARA DIEGO DE JESUS</t>
  </si>
  <si>
    <t>PICHAL VALDEZ GERMAIN</t>
  </si>
  <si>
    <t>POLITO IXTEPAN LESLY ALEJANDRA</t>
  </si>
  <si>
    <t>RAMIREZ MUÑOZ TERESA</t>
  </si>
  <si>
    <t>TERRAZAS GUERRERO ROBERTO CARLOS</t>
  </si>
  <si>
    <t>TOTO BAUTISTA EDUARDO ABISAI</t>
  </si>
  <si>
    <t>ARTIGAS MARTINEZ ALEXIS</t>
  </si>
  <si>
    <t>BERNAL ANDRADE JESUS ALEJANDRO</t>
  </si>
  <si>
    <t>CINTO GUILLEN GILBERTO</t>
  </si>
  <si>
    <t>DIAZ POLITO CARLOS DAVID</t>
  </si>
  <si>
    <t>HERNANDEZ SALAZAR GUSTAVO ANGEL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</si>
  <si>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</si>
  <si>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</si>
  <si>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</si>
  <si>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</si>
  <si>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</si>
  <si>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201U0126</t>
  </si>
  <si>
    <t>211U0174</t>
  </si>
  <si>
    <t>201U0102</t>
  </si>
  <si>
    <t>211U0011</t>
  </si>
  <si>
    <t>211U0473</t>
  </si>
  <si>
    <t>201U0563</t>
  </si>
  <si>
    <t>211U0186</t>
  </si>
  <si>
    <t>211U0187</t>
  </si>
  <si>
    <t>201U0114</t>
  </si>
  <si>
    <t>211U0191</t>
  </si>
  <si>
    <t>MINQUIS MELCHI ORLANDO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</si>
  <si>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</si>
  <si>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</si>
  <si>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</si>
  <si>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</si>
  <si>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</si>
  <si>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</si>
  <si>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</si>
  <si>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</si>
  <si>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</si>
  <si>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211U0172</t>
  </si>
  <si>
    <t>211U0173</t>
  </si>
  <si>
    <t>201U0098</t>
  </si>
  <si>
    <t>211U0176</t>
  </si>
  <si>
    <t>211U0206</t>
  </si>
  <si>
    <t>211U0179</t>
  </si>
  <si>
    <t>211U0642</t>
  </si>
  <si>
    <t>211U0662</t>
  </si>
  <si>
    <t>211U0190</t>
  </si>
  <si>
    <t>211U0635</t>
  </si>
  <si>
    <t>211U0547</t>
  </si>
  <si>
    <t>211U0202</t>
  </si>
  <si>
    <t>CANO CAZARIN GONZALO YAIR</t>
  </si>
  <si>
    <t>REDES DE COMPUTADORAS</t>
  </si>
  <si>
    <t>REDES DE COMPUTADORAS-B</t>
  </si>
  <si>
    <t>804IN</t>
  </si>
  <si>
    <t xml:space="preserve">TALLER DE COMPETENCIAS PROFESIONALES </t>
  </si>
  <si>
    <t>FEBRERO-JUNIO  2025</t>
  </si>
  <si>
    <t>FEBRERO-JUNIO 2025</t>
  </si>
  <si>
    <t>ADMINISTRACION DE REDES-IN</t>
  </si>
  <si>
    <t>804 AP</t>
  </si>
  <si>
    <t>ADMINISTRACION DE REDES-AP</t>
  </si>
  <si>
    <t>604 B</t>
  </si>
  <si>
    <t>604A</t>
  </si>
  <si>
    <t>211U0102</t>
  </si>
  <si>
    <t>BELTRAN HETNANDEZ JUAN CARLOS</t>
  </si>
  <si>
    <t>CRUZ XALA VICTOR JOSE</t>
  </si>
  <si>
    <t>OLIN CAMACGO FLOR DEL CARMEN</t>
  </si>
  <si>
    <t>ORTIZ DOMINGUEZ KEISSLY</t>
  </si>
  <si>
    <t>CANO CAZARIN GONZALO YAHIR</t>
  </si>
  <si>
    <t>ORTIZ VERGARA EDUARDO ABISAI</t>
  </si>
  <si>
    <t>ALVARADI MERLIN CARLOS RAUL</t>
  </si>
  <si>
    <t>CANELA AMARA VICTOR</t>
  </si>
  <si>
    <t>HERRERA  MIXTEGA LAURA</t>
  </si>
  <si>
    <t>ROVIRA MACARIO LUIS AXEL</t>
  </si>
  <si>
    <t>VENAVIDES RODRIGUEZ DE JESUS</t>
  </si>
  <si>
    <t>211U0661</t>
  </si>
  <si>
    <t>AGUIRRE FERMAN NESTOR ALEJANDRO</t>
  </si>
  <si>
    <t>AREVALO DOMINGUEZ MILTON</t>
  </si>
  <si>
    <t>BAXIN ROSAS BRYAN GABRIEL</t>
  </si>
  <si>
    <t>CASTRO MARTINEZ YOSEF EDUARDO</t>
  </si>
  <si>
    <t>COSME MORENO JOSE DE JESUS</t>
  </si>
  <si>
    <t>MARTINEZ VERA ERICK</t>
  </si>
  <si>
    <t>MORALES IXTEPAN GEOVANY DE JESUS</t>
  </si>
  <si>
    <t>MORALES TON ESTRELLA</t>
  </si>
  <si>
    <t>PALAYO CARRANZA  MONTSERRAT</t>
  </si>
  <si>
    <t>MORENO LANDA MONTSERRAT</t>
  </si>
  <si>
    <t>PEREZ CARRASCO DIANA CECILIA</t>
  </si>
  <si>
    <t>PEREZ HERNANDEZ AARON DE JESUS</t>
  </si>
  <si>
    <t>QUINTO LUCHO LANDY BERENICE</t>
  </si>
  <si>
    <t>RODRIGUEZ LOPEZ JAZER</t>
  </si>
  <si>
    <t>SALAZAR URIETA LUIS ELIAS</t>
  </si>
  <si>
    <t>YLLESCAS ACOSTA YOVANA</t>
  </si>
  <si>
    <t>AGUILERA ATAXCA JUAN JOSE</t>
  </si>
  <si>
    <t>APARICIO SEBA URIA</t>
  </si>
  <si>
    <t>BAXIN BAEZ YAJDIEL EMIR</t>
  </si>
  <si>
    <t>CHIGO VAZQUEZ RICARDO</t>
  </si>
  <si>
    <t>CONSTANTINO CARDENAS PABLO ANTONIO</t>
  </si>
  <si>
    <t>DIAS SARIO JOSUE RICARDO</t>
  </si>
  <si>
    <t>FERMAN CAMPOS ANA VALERIA</t>
  </si>
  <si>
    <t>GONZALEZ GUIDO JAVIER DAVID</t>
  </si>
  <si>
    <t>GUATEMALA PEREZ JOSE MANUEL</t>
  </si>
  <si>
    <t>HERNANDEZ CISNEROS TAIRY</t>
  </si>
  <si>
    <t>HERNANDEZ CORTES JADE DAINARA</t>
  </si>
  <si>
    <t>MAXO MALDONADO DANIEL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</si>
  <si>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</si>
  <si>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</si>
  <si>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</si>
  <si>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</si>
  <si>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</si>
  <si>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</si>
  <si>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</si>
  <si>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</si>
  <si>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SEBA VELASCO JOANA</t>
  </si>
  <si>
    <t>221U0247</t>
  </si>
  <si>
    <t>221U0185</t>
  </si>
  <si>
    <t>221U0187</t>
  </si>
  <si>
    <t>221U0190</t>
  </si>
  <si>
    <t>221U0198</t>
  </si>
  <si>
    <t>221U0200</t>
  </si>
  <si>
    <t>221U0261</t>
  </si>
  <si>
    <t>221U0205</t>
  </si>
  <si>
    <t>221U0211</t>
  </si>
  <si>
    <t>221U0212</t>
  </si>
  <si>
    <t>221U0213</t>
  </si>
  <si>
    <t>221U0214</t>
  </si>
  <si>
    <t>221U0223</t>
  </si>
  <si>
    <t>211U0213</t>
  </si>
  <si>
    <t>221U0262</t>
  </si>
  <si>
    <t>221U0233</t>
  </si>
  <si>
    <t>221U0234</t>
  </si>
  <si>
    <t>221U0235</t>
  </si>
  <si>
    <t>221U0239</t>
  </si>
  <si>
    <t>221U0240</t>
  </si>
  <si>
    <t>221U0241</t>
  </si>
  <si>
    <t>221U0802</t>
  </si>
  <si>
    <t>221U0189</t>
  </si>
  <si>
    <t>221U0193</t>
  </si>
  <si>
    <t>221U0197</t>
  </si>
  <si>
    <t>221U0201</t>
  </si>
  <si>
    <t>221U0225</t>
  </si>
  <si>
    <t>221U0226</t>
  </si>
  <si>
    <t>221U0228</t>
  </si>
  <si>
    <t>221U0232</t>
  </si>
  <si>
    <t>221U0230</t>
  </si>
  <si>
    <t>221U0263</t>
  </si>
  <si>
    <t>221U0243</t>
  </si>
  <si>
    <t>221U0245</t>
  </si>
  <si>
    <t>221U0246</t>
  </si>
  <si>
    <t>221U0256</t>
  </si>
  <si>
    <t>FECHA:07marzo-2025</t>
  </si>
  <si>
    <t>FECHA: 07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</si>
</sst>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124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0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8" xfId="0" applyFill="1" applyBorder="1"/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/>
  </cellXfs>
  <cellStyles count="1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2"/>
  <sheetViews>
    <sheetView tabSelected="1" topLeftCell="A2" workbookViewId="0">
      <selection activeCell="D32" sqref="D32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4" width="35.1640625" customWidth="1"/>
    <col min="5" max="5" width="7.1640625" customWidth="1"/>
    <col min="6" max="7" width="5.6640625" customWidth="1"/>
    <col min="8" max="8" width="6.5" customWidth="1"/>
    <col min="9" max="11" width="5.6640625" customWidth="1"/>
    <col min="12" max="12" width="8.6640625" customWidth="1"/>
    <col min="13" max="14" width="5.6640625" customWidth="1"/>
  </cols>
  <sheetData>
    <row r="2" spans="2:13" ht="16" x14ac:dyDescent="0.2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1"/>
      <c r="M2" s="1"/>
    </row>
    <row r="3" spans="2:13" x14ac:dyDescent="0.2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11"/>
      <c r="M3" s="11"/>
    </row>
    <row r="4" spans="2:13" x14ac:dyDescent="0.2">
      <c r="C4" t="s">
        <v>0</v>
      </c>
      <c r="D4" s="30" t="s">
        <v>84</v>
      </c>
      <c r="E4" s="56" t="s">
        <v>83</v>
      </c>
      <c r="F4" s="56"/>
      <c r="H4" t="s">
        <v>2</v>
      </c>
      <c r="I4" s="57">
        <v>45723</v>
      </c>
      <c r="J4" s="57"/>
    </row>
    <row r="5" spans="2:13" ht="6.75" customHeight="1" x14ac:dyDescent="0.2">
      <c r="D5" s="3"/>
    </row>
    <row r="6" spans="2:13" x14ac:dyDescent="0.2">
      <c r="C6" t="s">
        <v>3</v>
      </c>
      <c r="D6" s="31" t="s">
        <v>85</v>
      </c>
      <c r="E6" s="32"/>
      <c r="F6" s="58" t="s">
        <v>24</v>
      </c>
      <c r="G6" s="58"/>
      <c r="H6" s="58"/>
      <c r="I6" s="58"/>
      <c r="J6" s="58"/>
      <c r="K6" s="58"/>
    </row>
    <row r="7" spans="2:13" ht="11.25" customHeight="1" x14ac:dyDescent="0.2"/>
    <row r="8" spans="2:13" x14ac:dyDescent="0.2">
      <c r="B8" s="2" t="s">
        <v>4</v>
      </c>
      <c r="C8" s="2" t="s">
        <v>6</v>
      </c>
      <c r="D8" s="29" t="s">
        <v>5</v>
      </c>
      <c r="E8" s="10" t="s">
        <v>7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6" t="s">
        <v>23</v>
      </c>
    </row>
    <row r="9" spans="2:13" x14ac:dyDescent="0.2">
      <c r="B9" s="9">
        <v>1</v>
      </c>
      <c r="C9" s="9" t="s">
        <v>69</v>
      </c>
      <c r="D9" s="2" t="s">
        <v>38</v>
      </c>
      <c r="E9" s="19">
        <v>90</v>
      </c>
      <c r="F9" s="10"/>
      <c r="G9" s="10"/>
      <c r="H9" s="10">
        <v>0</v>
      </c>
      <c r="I9" s="10">
        <v>0</v>
      </c>
      <c r="J9" s="10">
        <v>0</v>
      </c>
      <c r="K9" s="10">
        <v>0</v>
      </c>
      <c r="L9" s="7">
        <f>SUM(E9:K9)/7</f>
        <v>12.857142857142858</v>
      </c>
    </row>
    <row r="10" spans="2:13" x14ac:dyDescent="0.2">
      <c r="B10" s="9">
        <f>B9+1</f>
        <v>2</v>
      </c>
      <c r="C10" s="9" t="s">
        <v>49</v>
      </c>
      <c r="D10" s="2" t="s">
        <v>93</v>
      </c>
      <c r="E10" s="19">
        <v>85</v>
      </c>
      <c r="F10" s="10"/>
      <c r="G10" s="10"/>
      <c r="H10" s="10">
        <v>0</v>
      </c>
      <c r="I10" s="10">
        <v>0</v>
      </c>
      <c r="J10" s="10">
        <v>0</v>
      </c>
      <c r="K10" s="10">
        <v>0</v>
      </c>
      <c r="L10" s="7">
        <f t="shared" ref="L10:L48" si="0">SUM(E10:K10)/7</f>
        <v>12.142857142857142</v>
      </c>
    </row>
    <row r="11" spans="2:13" x14ac:dyDescent="0.2">
      <c r="B11" s="9">
        <f t="shared" ref="B11:B53" si="1">B10+1</f>
        <v>3</v>
      </c>
      <c r="C11" s="9" t="s">
        <v>92</v>
      </c>
      <c r="D11" s="2" t="s">
        <v>80</v>
      </c>
      <c r="E11" s="19">
        <v>90</v>
      </c>
      <c r="F11" s="10"/>
      <c r="G11" s="10"/>
      <c r="H11" s="10">
        <v>0</v>
      </c>
      <c r="I11" s="10">
        <v>0</v>
      </c>
      <c r="J11" s="10">
        <v>0</v>
      </c>
      <c r="K11" s="10">
        <v>0</v>
      </c>
      <c r="L11" s="7">
        <f t="shared" si="0"/>
        <v>12.857142857142858</v>
      </c>
    </row>
    <row r="12" spans="2:13" x14ac:dyDescent="0.2">
      <c r="B12" s="9">
        <f t="shared" si="1"/>
        <v>4</v>
      </c>
      <c r="C12" s="9" t="s">
        <v>51</v>
      </c>
      <c r="D12" s="2" t="s">
        <v>27</v>
      </c>
      <c r="E12" s="19">
        <v>90</v>
      </c>
      <c r="F12" s="10"/>
      <c r="G12" s="10"/>
      <c r="H12" s="10">
        <v>0</v>
      </c>
      <c r="I12" s="10">
        <v>0</v>
      </c>
      <c r="J12" s="10">
        <v>0</v>
      </c>
      <c r="K12" s="10">
        <v>0</v>
      </c>
      <c r="L12" s="7">
        <f t="shared" si="0"/>
        <v>12.857142857142858</v>
      </c>
    </row>
    <row r="13" spans="2:13" x14ac:dyDescent="0.2">
      <c r="B13" s="9">
        <f t="shared" si="1"/>
        <v>5</v>
      </c>
      <c r="C13" s="9" t="s">
        <v>52</v>
      </c>
      <c r="D13" s="2" t="s">
        <v>94</v>
      </c>
      <c r="E13" s="19">
        <v>90</v>
      </c>
      <c r="F13" s="10"/>
      <c r="G13" s="10"/>
      <c r="H13" s="10">
        <v>0</v>
      </c>
      <c r="I13" s="10">
        <v>0</v>
      </c>
      <c r="J13" s="10">
        <v>0</v>
      </c>
      <c r="K13" s="10">
        <v>0</v>
      </c>
      <c r="L13" s="7">
        <f t="shared" si="0"/>
        <v>12.857142857142858</v>
      </c>
    </row>
    <row r="14" spans="2:13" x14ac:dyDescent="0.2">
      <c r="B14" s="9">
        <f t="shared" si="1"/>
        <v>6</v>
      </c>
      <c r="C14" s="38" t="s">
        <v>73</v>
      </c>
      <c r="D14" s="2" t="s">
        <v>41</v>
      </c>
      <c r="E14" s="10">
        <v>90</v>
      </c>
      <c r="F14" s="10"/>
      <c r="G14" s="10"/>
      <c r="H14" s="10"/>
      <c r="I14" s="10"/>
      <c r="J14" s="10"/>
      <c r="K14" s="10"/>
      <c r="L14" s="7">
        <f t="shared" si="0"/>
        <v>12.857142857142858</v>
      </c>
    </row>
    <row r="15" spans="2:13" x14ac:dyDescent="0.2">
      <c r="B15" s="9">
        <f t="shared" si="1"/>
        <v>7</v>
      </c>
      <c r="C15" s="38" t="s">
        <v>74</v>
      </c>
      <c r="D15" s="2" t="s">
        <v>42</v>
      </c>
      <c r="E15" s="10">
        <v>90</v>
      </c>
      <c r="F15" s="10"/>
      <c r="G15" s="10"/>
      <c r="H15" s="10"/>
      <c r="I15" s="10"/>
      <c r="J15" s="10"/>
      <c r="K15" s="10"/>
      <c r="L15" s="7">
        <f t="shared" si="0"/>
        <v>12.857142857142858</v>
      </c>
    </row>
    <row r="16" spans="2:13" x14ac:dyDescent="0.2">
      <c r="B16" s="9">
        <f t="shared" si="1"/>
        <v>8</v>
      </c>
      <c r="C16" s="38" t="s">
        <v>75</v>
      </c>
      <c r="D16" s="2" t="s">
        <v>43</v>
      </c>
      <c r="E16" s="10">
        <v>87</v>
      </c>
      <c r="F16" s="10"/>
      <c r="G16" s="10"/>
      <c r="H16" s="10"/>
      <c r="I16" s="10"/>
      <c r="J16" s="10"/>
      <c r="K16" s="10"/>
      <c r="L16" s="7">
        <f t="shared" si="0"/>
        <v>12.428571428571429</v>
      </c>
    </row>
    <row r="17" spans="2:12" x14ac:dyDescent="0.2">
      <c r="B17" s="9">
        <f t="shared" si="1"/>
        <v>9</v>
      </c>
      <c r="C17" s="38" t="s">
        <v>56</v>
      </c>
      <c r="D17" s="2" t="s">
        <v>30</v>
      </c>
      <c r="E17" s="10">
        <v>85</v>
      </c>
      <c r="F17" s="10"/>
      <c r="G17" s="10"/>
      <c r="H17" s="10"/>
      <c r="I17" s="10"/>
      <c r="J17" s="10"/>
      <c r="K17" s="10"/>
      <c r="L17" s="7">
        <f t="shared" si="0"/>
        <v>12.142857142857142</v>
      </c>
    </row>
    <row r="18" spans="2:12" x14ac:dyDescent="0.2">
      <c r="B18" s="9">
        <f t="shared" si="1"/>
        <v>10</v>
      </c>
      <c r="C18" s="9" t="s">
        <v>59</v>
      </c>
      <c r="D18" s="2" t="s">
        <v>95</v>
      </c>
      <c r="E18" s="10">
        <v>70</v>
      </c>
      <c r="F18" s="10"/>
      <c r="G18" s="10"/>
      <c r="H18" s="10"/>
      <c r="I18" s="10"/>
      <c r="J18" s="10"/>
      <c r="K18" s="10"/>
      <c r="L18" s="7">
        <f t="shared" si="0"/>
        <v>10</v>
      </c>
    </row>
    <row r="19" spans="2:12" x14ac:dyDescent="0.2">
      <c r="B19" s="9">
        <f t="shared" si="1"/>
        <v>11</v>
      </c>
      <c r="C19" s="9" t="s">
        <v>61</v>
      </c>
      <c r="D19" s="2" t="s">
        <v>96</v>
      </c>
      <c r="E19" s="10">
        <v>90</v>
      </c>
      <c r="F19" s="10"/>
      <c r="G19" s="10"/>
      <c r="H19" s="10"/>
      <c r="I19" s="10"/>
      <c r="J19" s="10"/>
      <c r="K19" s="10"/>
      <c r="L19" s="7">
        <f t="shared" si="0"/>
        <v>12.857142857142858</v>
      </c>
    </row>
    <row r="20" spans="2:12" x14ac:dyDescent="0.2">
      <c r="B20" s="9">
        <f t="shared" si="1"/>
        <v>12</v>
      </c>
      <c r="C20" s="38" t="s">
        <v>62</v>
      </c>
      <c r="D20" s="2" t="s">
        <v>32</v>
      </c>
      <c r="E20" s="10">
        <v>90</v>
      </c>
      <c r="F20" s="10"/>
      <c r="G20" s="10"/>
      <c r="H20" s="10"/>
      <c r="I20" s="10"/>
      <c r="J20" s="10"/>
      <c r="K20" s="10"/>
      <c r="L20" s="7">
        <f t="shared" si="0"/>
        <v>12.857142857142858</v>
      </c>
    </row>
    <row r="21" spans="2:12" x14ac:dyDescent="0.2">
      <c r="B21" s="9">
        <f t="shared" si="1"/>
        <v>13</v>
      </c>
      <c r="C21" s="38" t="s">
        <v>64</v>
      </c>
      <c r="D21" s="2" t="s">
        <v>35</v>
      </c>
      <c r="E21" s="10">
        <v>90</v>
      </c>
      <c r="F21" s="10"/>
      <c r="G21" s="10"/>
      <c r="H21" s="10"/>
      <c r="I21" s="10"/>
      <c r="J21" s="10"/>
      <c r="K21" s="10"/>
      <c r="L21" s="7">
        <f t="shared" si="0"/>
        <v>12.857142857142858</v>
      </c>
    </row>
    <row r="22" spans="2:12" x14ac:dyDescent="0.2">
      <c r="B22" s="9">
        <f t="shared" si="1"/>
        <v>14</v>
      </c>
      <c r="C22" s="38" t="s">
        <v>67</v>
      </c>
      <c r="D22" s="2" t="s">
        <v>37</v>
      </c>
      <c r="E22" s="10">
        <v>90</v>
      </c>
      <c r="F22" s="10"/>
      <c r="G22" s="10"/>
      <c r="H22" s="10"/>
      <c r="I22" s="10"/>
      <c r="J22" s="10"/>
      <c r="K22" s="10"/>
      <c r="L22" s="7">
        <f t="shared" si="0"/>
        <v>12.857142857142858</v>
      </c>
    </row>
    <row r="23" spans="2:12" x14ac:dyDescent="0.2">
      <c r="B23" s="9">
        <f t="shared" si="1"/>
        <v>15</v>
      </c>
      <c r="C23" s="38"/>
      <c r="D23" s="2"/>
      <c r="E23" s="10"/>
      <c r="F23" s="10"/>
      <c r="G23" s="10"/>
      <c r="H23" s="10"/>
      <c r="I23" s="10"/>
      <c r="J23" s="10"/>
      <c r="K23" s="10"/>
      <c r="L23" s="7">
        <f t="shared" si="0"/>
        <v>0</v>
      </c>
    </row>
    <row r="24" spans="2:12" x14ac:dyDescent="0.2">
      <c r="B24" s="9">
        <f t="shared" si="1"/>
        <v>16</v>
      </c>
      <c r="C24" s="38"/>
      <c r="D24" s="2"/>
      <c r="E24" s="10"/>
      <c r="F24" s="10"/>
      <c r="G24" s="10"/>
      <c r="H24" s="10"/>
      <c r="I24" s="10"/>
      <c r="J24" s="10"/>
      <c r="K24" s="10"/>
      <c r="L24" s="7">
        <f t="shared" si="0"/>
        <v>0</v>
      </c>
    </row>
    <row r="25" spans="2:12" x14ac:dyDescent="0.2">
      <c r="B25" s="9">
        <f t="shared" si="1"/>
        <v>17</v>
      </c>
      <c r="C25" s="9"/>
      <c r="D25" s="27"/>
      <c r="E25" s="10"/>
      <c r="F25" s="10"/>
      <c r="G25" s="10"/>
      <c r="H25" s="10"/>
      <c r="I25" s="10"/>
      <c r="J25" s="10"/>
      <c r="K25" s="10"/>
      <c r="L25" s="7">
        <f t="shared" si="0"/>
        <v>0</v>
      </c>
    </row>
    <row r="26" spans="2:12" x14ac:dyDescent="0.2">
      <c r="B26" s="9">
        <f t="shared" si="1"/>
        <v>18</v>
      </c>
      <c r="C26" s="9"/>
      <c r="D26" s="27"/>
      <c r="E26" s="10"/>
      <c r="F26" s="10"/>
      <c r="G26" s="10"/>
      <c r="H26" s="10"/>
      <c r="I26" s="10"/>
      <c r="J26" s="10"/>
      <c r="K26" s="10"/>
      <c r="L26" s="7">
        <f t="shared" si="0"/>
        <v>0</v>
      </c>
    </row>
    <row r="27" spans="2:12" x14ac:dyDescent="0.2">
      <c r="B27" s="9">
        <f t="shared" si="1"/>
        <v>19</v>
      </c>
      <c r="C27" s="9"/>
      <c r="D27" s="27"/>
      <c r="E27" s="10"/>
      <c r="F27" s="10"/>
      <c r="G27" s="10"/>
      <c r="H27" s="10"/>
      <c r="I27" s="10"/>
      <c r="J27" s="10"/>
      <c r="K27" s="10"/>
      <c r="L27" s="7">
        <f t="shared" si="0"/>
        <v>0</v>
      </c>
    </row>
    <row r="28" spans="2:12" x14ac:dyDescent="0.2">
      <c r="B28" s="9">
        <f t="shared" si="1"/>
        <v>20</v>
      </c>
      <c r="C28" s="9"/>
      <c r="D28" s="27"/>
      <c r="E28" s="10"/>
      <c r="F28" s="10"/>
      <c r="G28" s="10"/>
      <c r="H28" s="10"/>
      <c r="I28" s="10"/>
      <c r="J28" s="10"/>
      <c r="K28" s="10"/>
      <c r="L28" s="7">
        <f t="shared" si="0"/>
        <v>0</v>
      </c>
    </row>
    <row r="29" spans="2:12" x14ac:dyDescent="0.2">
      <c r="B29" s="9">
        <f t="shared" si="1"/>
        <v>21</v>
      </c>
      <c r="C29" s="9"/>
      <c r="D29" s="27"/>
      <c r="E29" s="10"/>
      <c r="F29" s="10"/>
      <c r="G29" s="10"/>
      <c r="H29" s="10"/>
      <c r="I29" s="10"/>
      <c r="J29" s="10"/>
      <c r="K29" s="10"/>
      <c r="L29" s="7">
        <f t="shared" si="0"/>
        <v>0</v>
      </c>
    </row>
    <row r="30" spans="2:12" x14ac:dyDescent="0.2">
      <c r="B30" s="9">
        <f t="shared" si="1"/>
        <v>22</v>
      </c>
      <c r="C30" s="9"/>
      <c r="D30" s="27"/>
      <c r="E30" s="10"/>
      <c r="F30" s="10"/>
      <c r="G30" s="10"/>
      <c r="H30" s="10"/>
      <c r="I30" s="10"/>
      <c r="J30" s="10"/>
      <c r="K30" s="10"/>
      <c r="L30" s="7">
        <f t="shared" si="0"/>
        <v>0</v>
      </c>
    </row>
    <row r="31" spans="2:12" x14ac:dyDescent="0.2">
      <c r="B31" s="9">
        <f t="shared" si="1"/>
        <v>23</v>
      </c>
      <c r="C31" s="9"/>
      <c r="D31" s="27"/>
      <c r="E31" s="10"/>
      <c r="F31" s="10"/>
      <c r="G31" s="10"/>
      <c r="H31" s="10"/>
      <c r="I31" s="10"/>
      <c r="J31" s="10"/>
      <c r="K31" s="10"/>
      <c r="L31" s="7">
        <f t="shared" si="0"/>
        <v>0</v>
      </c>
    </row>
    <row r="32" spans="2:12" x14ac:dyDescent="0.2">
      <c r="B32" s="9">
        <f t="shared" si="1"/>
        <v>24</v>
      </c>
      <c r="C32" s="9"/>
      <c r="D32" s="27"/>
      <c r="E32" s="10"/>
      <c r="F32" s="10"/>
      <c r="G32" s="10"/>
      <c r="H32" s="10"/>
      <c r="I32" s="10"/>
      <c r="J32" s="10"/>
      <c r="K32" s="10"/>
      <c r="L32" s="7">
        <f t="shared" si="0"/>
        <v>0</v>
      </c>
    </row>
    <row r="33" spans="2:12" x14ac:dyDescent="0.2">
      <c r="B33" s="9">
        <f t="shared" si="1"/>
        <v>25</v>
      </c>
      <c r="C33" s="9"/>
      <c r="D33" s="27"/>
      <c r="E33" s="10"/>
      <c r="F33" s="10"/>
      <c r="G33" s="10"/>
      <c r="H33" s="10"/>
      <c r="I33" s="10"/>
      <c r="J33" s="10"/>
      <c r="K33" s="10"/>
      <c r="L33" s="7">
        <f t="shared" si="0"/>
        <v>0</v>
      </c>
    </row>
    <row r="34" spans="2:12" x14ac:dyDescent="0.2">
      <c r="B34" s="9">
        <f t="shared" si="1"/>
        <v>26</v>
      </c>
      <c r="C34" s="9"/>
      <c r="D34" s="27"/>
      <c r="E34" s="10"/>
      <c r="F34" s="10"/>
      <c r="G34" s="10"/>
      <c r="H34" s="10"/>
      <c r="I34" s="10"/>
      <c r="J34" s="10"/>
      <c r="K34" s="10"/>
      <c r="L34" s="7">
        <f t="shared" si="0"/>
        <v>0</v>
      </c>
    </row>
    <row r="35" spans="2:12" x14ac:dyDescent="0.2">
      <c r="B35" s="9">
        <f t="shared" si="1"/>
        <v>27</v>
      </c>
      <c r="C35" s="9"/>
      <c r="D35" s="27"/>
      <c r="E35" s="10"/>
      <c r="F35" s="10"/>
      <c r="G35" s="10"/>
      <c r="H35" s="10"/>
      <c r="I35" s="10"/>
      <c r="J35" s="10"/>
      <c r="K35" s="10"/>
      <c r="L35" s="7">
        <f t="shared" si="0"/>
        <v>0</v>
      </c>
    </row>
    <row r="36" spans="2:12" x14ac:dyDescent="0.2">
      <c r="B36" s="9">
        <f t="shared" si="1"/>
        <v>28</v>
      </c>
      <c r="C36" s="9"/>
      <c r="D36" s="27"/>
      <c r="E36" s="10"/>
      <c r="F36" s="10"/>
      <c r="G36" s="10"/>
      <c r="H36" s="10"/>
      <c r="I36" s="10"/>
      <c r="J36" s="10"/>
      <c r="K36" s="10"/>
      <c r="L36" s="7">
        <f t="shared" si="0"/>
        <v>0</v>
      </c>
    </row>
    <row r="37" spans="2:12" x14ac:dyDescent="0.2">
      <c r="B37" s="9">
        <f t="shared" si="1"/>
        <v>29</v>
      </c>
      <c r="C37" s="9"/>
      <c r="D37" s="27"/>
      <c r="E37" s="10"/>
      <c r="F37" s="10"/>
      <c r="G37" s="10"/>
      <c r="H37" s="10"/>
      <c r="I37" s="10"/>
      <c r="J37" s="10"/>
      <c r="K37" s="10"/>
      <c r="L37" s="7">
        <f t="shared" si="0"/>
        <v>0</v>
      </c>
    </row>
    <row r="38" spans="2:12" x14ac:dyDescent="0.2">
      <c r="B38" s="9">
        <f t="shared" si="1"/>
        <v>30</v>
      </c>
      <c r="C38" s="9"/>
      <c r="D38" s="27"/>
      <c r="E38" s="10"/>
      <c r="F38" s="10"/>
      <c r="G38" s="10"/>
      <c r="H38" s="10"/>
      <c r="I38" s="10"/>
      <c r="J38" s="10"/>
      <c r="K38" s="10"/>
      <c r="L38" s="7">
        <f t="shared" si="0"/>
        <v>0</v>
      </c>
    </row>
    <row r="39" spans="2:12" x14ac:dyDescent="0.2">
      <c r="B39" s="9">
        <f t="shared" si="1"/>
        <v>31</v>
      </c>
      <c r="C39" s="9"/>
      <c r="D39" s="27"/>
      <c r="E39" s="10"/>
      <c r="F39" s="10"/>
      <c r="G39" s="10"/>
      <c r="H39" s="10"/>
      <c r="I39" s="10"/>
      <c r="J39" s="10"/>
      <c r="K39" s="10"/>
      <c r="L39" s="7">
        <f t="shared" si="0"/>
        <v>0</v>
      </c>
    </row>
    <row r="40" spans="2:12" x14ac:dyDescent="0.2">
      <c r="B40" s="9">
        <f t="shared" si="1"/>
        <v>32</v>
      </c>
      <c r="C40" s="9"/>
      <c r="D40" s="27"/>
      <c r="E40" s="10"/>
      <c r="F40" s="10"/>
      <c r="G40" s="10"/>
      <c r="H40" s="10"/>
      <c r="I40" s="10"/>
      <c r="J40" s="10"/>
      <c r="K40" s="10"/>
      <c r="L40" s="7">
        <f t="shared" si="0"/>
        <v>0</v>
      </c>
    </row>
    <row r="41" spans="2:12" x14ac:dyDescent="0.2">
      <c r="B41" s="9">
        <f t="shared" si="1"/>
        <v>33</v>
      </c>
      <c r="C41" s="9"/>
      <c r="D41" s="27"/>
      <c r="E41" s="10"/>
      <c r="F41" s="10"/>
      <c r="G41" s="10"/>
      <c r="H41" s="10"/>
      <c r="I41" s="10"/>
      <c r="J41" s="10"/>
      <c r="K41" s="10"/>
      <c r="L41" s="7">
        <f t="shared" si="0"/>
        <v>0</v>
      </c>
    </row>
    <row r="42" spans="2:12" x14ac:dyDescent="0.2">
      <c r="B42" s="9">
        <f t="shared" si="1"/>
        <v>34</v>
      </c>
      <c r="C42" s="9"/>
      <c r="D42" s="27"/>
      <c r="E42" s="10"/>
      <c r="F42" s="10"/>
      <c r="G42" s="10"/>
      <c r="H42" s="10"/>
      <c r="I42" s="10"/>
      <c r="J42" s="10"/>
      <c r="K42" s="10"/>
      <c r="L42" s="7">
        <f t="shared" si="0"/>
        <v>0</v>
      </c>
    </row>
    <row r="43" spans="2:12" x14ac:dyDescent="0.2">
      <c r="B43" s="9">
        <f t="shared" si="1"/>
        <v>35</v>
      </c>
      <c r="C43" s="9"/>
      <c r="D43" s="27"/>
      <c r="E43" s="10"/>
      <c r="F43" s="10"/>
      <c r="G43" s="10"/>
      <c r="H43" s="10"/>
      <c r="I43" s="10"/>
      <c r="J43" s="10"/>
      <c r="K43" s="10"/>
      <c r="L43" s="7">
        <f t="shared" si="0"/>
        <v>0</v>
      </c>
    </row>
    <row r="44" spans="2:12" x14ac:dyDescent="0.2">
      <c r="B44" s="9">
        <f t="shared" si="1"/>
        <v>36</v>
      </c>
      <c r="C44" s="9"/>
      <c r="D44" s="27"/>
      <c r="E44" s="10"/>
      <c r="F44" s="10"/>
      <c r="G44" s="10"/>
      <c r="H44" s="10"/>
      <c r="I44" s="10"/>
      <c r="J44" s="10"/>
      <c r="K44" s="10"/>
      <c r="L44" s="7">
        <f t="shared" si="0"/>
        <v>0</v>
      </c>
    </row>
    <row r="45" spans="2:12" x14ac:dyDescent="0.2">
      <c r="B45" s="9">
        <f t="shared" si="1"/>
        <v>37</v>
      </c>
      <c r="C45" s="4"/>
      <c r="D45" s="27"/>
      <c r="E45" s="10"/>
      <c r="F45" s="10"/>
      <c r="G45" s="10"/>
      <c r="H45" s="10"/>
      <c r="I45" s="10"/>
      <c r="J45" s="10"/>
      <c r="K45" s="10"/>
      <c r="L45" s="7">
        <f t="shared" si="0"/>
        <v>0</v>
      </c>
    </row>
    <row r="46" spans="2:12" x14ac:dyDescent="0.2">
      <c r="B46" s="9">
        <f t="shared" si="1"/>
        <v>38</v>
      </c>
      <c r="C46" s="4"/>
      <c r="D46" s="27"/>
      <c r="E46" s="10"/>
      <c r="F46" s="10"/>
      <c r="G46" s="10"/>
      <c r="H46" s="10"/>
      <c r="I46" s="10"/>
      <c r="J46" s="10"/>
      <c r="K46" s="10"/>
      <c r="L46" s="7">
        <f t="shared" si="0"/>
        <v>0</v>
      </c>
    </row>
    <row r="47" spans="2:12" x14ac:dyDescent="0.2">
      <c r="B47" s="9">
        <f t="shared" si="1"/>
        <v>39</v>
      </c>
      <c r="C47" s="4"/>
      <c r="D47" s="27"/>
      <c r="E47" s="10"/>
      <c r="F47" s="10"/>
      <c r="G47" s="10"/>
      <c r="H47" s="10"/>
      <c r="I47" s="10"/>
      <c r="J47" s="10"/>
      <c r="K47" s="10"/>
      <c r="L47" s="7">
        <f t="shared" si="0"/>
        <v>0</v>
      </c>
    </row>
    <row r="48" spans="2:12" x14ac:dyDescent="0.2">
      <c r="B48" s="9">
        <f t="shared" si="1"/>
        <v>40</v>
      </c>
      <c r="C48" s="4"/>
      <c r="D48" s="27"/>
      <c r="E48" s="10"/>
      <c r="F48" s="10"/>
      <c r="G48" s="10"/>
      <c r="H48" s="10"/>
      <c r="I48" s="10"/>
      <c r="J48" s="10"/>
      <c r="K48" s="10"/>
      <c r="L48" s="7">
        <f t="shared" si="0"/>
        <v>0</v>
      </c>
    </row>
    <row r="49" spans="2:12" x14ac:dyDescent="0.2">
      <c r="B49" s="9">
        <f t="shared" si="1"/>
        <v>41</v>
      </c>
      <c r="C49" s="4"/>
      <c r="D49" s="27"/>
      <c r="E49" s="10"/>
      <c r="F49" s="10"/>
      <c r="G49" s="10"/>
      <c r="H49" s="10"/>
      <c r="I49" s="10"/>
      <c r="J49" s="10"/>
      <c r="K49" s="10"/>
      <c r="L49" s="7">
        <f t="shared" ref="L49:L53" si="2">SUM(E49:K49)/7</f>
        <v>0</v>
      </c>
    </row>
    <row r="50" spans="2:12" x14ac:dyDescent="0.2">
      <c r="B50" s="9">
        <f t="shared" si="1"/>
        <v>42</v>
      </c>
      <c r="C50" s="4"/>
      <c r="D50" s="27"/>
      <c r="E50" s="10"/>
      <c r="F50" s="10"/>
      <c r="G50" s="10"/>
      <c r="H50" s="10"/>
      <c r="I50" s="10"/>
      <c r="J50" s="10"/>
      <c r="K50" s="10"/>
      <c r="L50" s="7">
        <f t="shared" si="2"/>
        <v>0</v>
      </c>
    </row>
    <row r="51" spans="2:12" x14ac:dyDescent="0.2">
      <c r="B51" s="9">
        <f t="shared" si="1"/>
        <v>43</v>
      </c>
      <c r="C51" s="4"/>
      <c r="D51" s="27"/>
      <c r="E51" s="10"/>
      <c r="F51" s="10"/>
      <c r="G51" s="10"/>
      <c r="H51" s="10"/>
      <c r="I51" s="10"/>
      <c r="J51" s="10"/>
      <c r="K51" s="10"/>
      <c r="L51" s="7">
        <f t="shared" si="2"/>
        <v>0</v>
      </c>
    </row>
    <row r="52" spans="2:12" x14ac:dyDescent="0.2">
      <c r="B52" s="9">
        <f t="shared" si="1"/>
        <v>44</v>
      </c>
      <c r="C52" s="4"/>
      <c r="D52" s="27"/>
      <c r="E52" s="10"/>
      <c r="F52" s="10"/>
      <c r="G52" s="10"/>
      <c r="H52" s="10"/>
      <c r="I52" s="10"/>
      <c r="J52" s="10"/>
      <c r="K52" s="10"/>
      <c r="L52" s="7">
        <f t="shared" si="2"/>
        <v>0</v>
      </c>
    </row>
    <row r="53" spans="2:12" x14ac:dyDescent="0.2">
      <c r="B53" s="9">
        <f t="shared" si="1"/>
        <v>45</v>
      </c>
      <c r="C53" s="13"/>
      <c r="D53" s="28"/>
      <c r="E53" s="2"/>
      <c r="F53" s="2"/>
      <c r="G53" s="2"/>
      <c r="H53" s="2"/>
      <c r="I53" s="2"/>
      <c r="J53" s="2"/>
      <c r="K53" s="2"/>
      <c r="L53" s="7">
        <f t="shared" si="2"/>
        <v>0</v>
      </c>
    </row>
    <row r="54" spans="2:12" x14ac:dyDescent="0.2">
      <c r="C54" s="51"/>
      <c r="D54" s="51"/>
      <c r="E54" s="14">
        <f>COUNTIF(E9:E53,"&gt;=70")</f>
        <v>14</v>
      </c>
      <c r="F54" s="14">
        <f t="shared" ref="F54:K54" si="3">COUNTIF(F9:F53,"&gt;=70")</f>
        <v>0</v>
      </c>
      <c r="G54" s="14">
        <f t="shared" si="3"/>
        <v>0</v>
      </c>
      <c r="H54" s="14">
        <f t="shared" si="3"/>
        <v>0</v>
      </c>
      <c r="I54" s="14">
        <f t="shared" si="3"/>
        <v>0</v>
      </c>
      <c r="J54" s="14">
        <f t="shared" si="3"/>
        <v>0</v>
      </c>
      <c r="K54" s="14">
        <f t="shared" si="3"/>
        <v>0</v>
      </c>
      <c r="L54" s="18">
        <f t="shared" ref="L54" si="4">COUNTIF(L9:L48,"&gt;=70")</f>
        <v>0</v>
      </c>
    </row>
    <row r="55" spans="2:12" x14ac:dyDescent="0.2">
      <c r="C55" s="51"/>
      <c r="D55" s="51"/>
      <c r="E55" s="15">
        <f>COUNTIF(E9:E53,"&lt;70")</f>
        <v>0</v>
      </c>
      <c r="F55" s="15">
        <f t="shared" ref="F55:L55" si="5">COUNTIF(F9:F53,"&lt;70")</f>
        <v>0</v>
      </c>
      <c r="G55" s="15">
        <f t="shared" si="5"/>
        <v>0</v>
      </c>
      <c r="H55" s="15">
        <f t="shared" si="5"/>
        <v>5</v>
      </c>
      <c r="I55" s="15">
        <f t="shared" si="5"/>
        <v>5</v>
      </c>
      <c r="J55" s="15">
        <f t="shared" si="5"/>
        <v>5</v>
      </c>
      <c r="K55" s="15">
        <f t="shared" si="5"/>
        <v>5</v>
      </c>
      <c r="L55" s="15">
        <f t="shared" si="5"/>
        <v>45</v>
      </c>
    </row>
    <row r="56" spans="2:12" x14ac:dyDescent="0.2">
      <c r="C56" s="51"/>
      <c r="D56" s="51"/>
      <c r="E56" s="15">
        <f>COUNT(E9:E53)</f>
        <v>14</v>
      </c>
      <c r="F56" s="15">
        <f t="shared" ref="F56:L56" si="6">COUNT(F9:F53)</f>
        <v>0</v>
      </c>
      <c r="G56" s="15">
        <f t="shared" si="6"/>
        <v>0</v>
      </c>
      <c r="H56" s="15">
        <f t="shared" si="6"/>
        <v>5</v>
      </c>
      <c r="I56" s="15">
        <f t="shared" si="6"/>
        <v>5</v>
      </c>
      <c r="J56" s="15">
        <f t="shared" si="6"/>
        <v>5</v>
      </c>
      <c r="K56" s="15">
        <f t="shared" si="6"/>
        <v>5</v>
      </c>
      <c r="L56" s="15">
        <f t="shared" si="6"/>
        <v>45</v>
      </c>
    </row>
    <row r="57" spans="2:12" x14ac:dyDescent="0.2">
      <c r="C57" s="51"/>
      <c r="D57" s="51"/>
      <c r="E57" s="16">
        <f>E54/E56</f>
        <v>1</v>
      </c>
      <c r="F57" s="17" t="e">
        <f t="shared" ref="F57:L57" si="7">F54/F56</f>
        <v>#DIV/0!</v>
      </c>
      <c r="G57" s="17" t="e">
        <f t="shared" si="7"/>
        <v>#DIV/0!</v>
      </c>
      <c r="H57" s="17">
        <f t="shared" si="7"/>
        <v>0</v>
      </c>
      <c r="I57" s="17">
        <f t="shared" si="7"/>
        <v>0</v>
      </c>
      <c r="J57" s="17">
        <f t="shared" si="7"/>
        <v>0</v>
      </c>
      <c r="K57" s="17">
        <f t="shared" si="7"/>
        <v>0</v>
      </c>
      <c r="L57" s="17">
        <f t="shared" si="7"/>
        <v>0</v>
      </c>
    </row>
    <row r="58" spans="2:12" x14ac:dyDescent="0.2">
      <c r="C58" s="51"/>
      <c r="D58" s="51"/>
      <c r="E58" s="16">
        <f>E55/E56</f>
        <v>0</v>
      </c>
      <c r="F58" s="16" t="e">
        <f t="shared" ref="F58:L58" si="8">F55/F56</f>
        <v>#DIV/0!</v>
      </c>
      <c r="G58" s="17" t="e">
        <f t="shared" si="8"/>
        <v>#DIV/0!</v>
      </c>
      <c r="H58" s="17">
        <f t="shared" si="8"/>
        <v>1</v>
      </c>
      <c r="I58" s="17">
        <f t="shared" si="8"/>
        <v>1</v>
      </c>
      <c r="J58" s="17">
        <f t="shared" si="8"/>
        <v>1</v>
      </c>
      <c r="K58" s="17">
        <f t="shared" si="8"/>
        <v>1</v>
      </c>
      <c r="L58" s="17">
        <f t="shared" si="8"/>
        <v>1</v>
      </c>
    </row>
    <row r="59" spans="2:12" x14ac:dyDescent="0.2">
      <c r="C59" s="51"/>
      <c r="D59" s="51"/>
    </row>
    <row r="60" spans="2:12" x14ac:dyDescent="0.2">
      <c r="C60" s="8"/>
      <c r="D60" s="8"/>
    </row>
    <row r="61" spans="2:12" x14ac:dyDescent="0.2">
      <c r="E61" s="52"/>
      <c r="F61" s="52"/>
      <c r="G61" s="52"/>
      <c r="H61" s="52"/>
      <c r="I61" s="52"/>
      <c r="J61" s="52"/>
      <c r="K61" s="52"/>
    </row>
    <row r="62" spans="2:12" x14ac:dyDescent="0.2">
      <c r="E62" s="53" t="s">
        <v>18</v>
      </c>
      <c r="F62" s="53"/>
      <c r="G62" s="53"/>
      <c r="H62" s="53"/>
      <c r="I62" s="53"/>
      <c r="J62" s="53"/>
      <c r="K62" s="53"/>
    </row>
  </sheetData>
  <mergeCells count="13">
    <mergeCell ref="C54:D54"/>
    <mergeCell ref="B2:K2"/>
    <mergeCell ref="C3:K3"/>
    <mergeCell ref="E4:F4"/>
    <mergeCell ref="I4:J4"/>
    <mergeCell ref="F6:K6"/>
    <mergeCell ref="C58:D58"/>
    <mergeCell ref="C59:D59"/>
    <mergeCell ref="E61:K61"/>
    <mergeCell ref="E62:K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62"/>
  <sheetViews>
    <sheetView topLeftCell="A4" workbookViewId="0">
      <selection activeCell="J4" sqref="J4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4" width="35.1640625" customWidth="1"/>
    <col min="5" max="5" width="7.1640625" customWidth="1"/>
    <col min="6" max="7" width="5.6640625" customWidth="1"/>
    <col min="8" max="8" width="6.5" customWidth="1"/>
    <col min="9" max="9" width="8.5" customWidth="1"/>
    <col min="10" max="10" width="8.6640625" customWidth="1"/>
    <col min="11" max="12" width="5.6640625" customWidth="1"/>
  </cols>
  <sheetData>
    <row r="2" spans="2:11" ht="16" x14ac:dyDescent="0.2">
      <c r="B2" s="54" t="s">
        <v>9</v>
      </c>
      <c r="C2" s="54"/>
      <c r="D2" s="54"/>
      <c r="E2" s="54"/>
      <c r="F2" s="54"/>
      <c r="G2" s="54"/>
      <c r="H2" s="54"/>
      <c r="I2" s="54"/>
      <c r="J2" s="1"/>
      <c r="K2" s="1"/>
    </row>
    <row r="3" spans="2:11" x14ac:dyDescent="0.2">
      <c r="C3" s="55" t="s">
        <v>8</v>
      </c>
      <c r="D3" s="55"/>
      <c r="E3" s="55"/>
      <c r="F3" s="55"/>
      <c r="G3" s="55"/>
      <c r="H3" s="55"/>
      <c r="I3" s="55"/>
      <c r="J3" s="11"/>
      <c r="K3" s="11"/>
    </row>
    <row r="4" spans="2:11" x14ac:dyDescent="0.2">
      <c r="C4" t="s">
        <v>0</v>
      </c>
      <c r="D4" s="34" t="s">
        <v>81</v>
      </c>
      <c r="E4" s="56" t="s">
        <v>91</v>
      </c>
      <c r="F4" s="56"/>
      <c r="H4" t="s">
        <v>2</v>
      </c>
      <c r="I4" s="49">
        <v>45723</v>
      </c>
    </row>
    <row r="5" spans="2:11" ht="6.75" customHeight="1" x14ac:dyDescent="0.2">
      <c r="D5" s="3"/>
    </row>
    <row r="6" spans="2:11" x14ac:dyDescent="0.2">
      <c r="C6" t="s">
        <v>3</v>
      </c>
      <c r="D6" s="31" t="s">
        <v>86</v>
      </c>
      <c r="E6" s="32"/>
      <c r="F6" s="58" t="s">
        <v>24</v>
      </c>
      <c r="G6" s="58"/>
      <c r="H6" s="58"/>
      <c r="I6" s="58"/>
    </row>
    <row r="7" spans="2:11" ht="11.25" customHeight="1" x14ac:dyDescent="0.2"/>
    <row r="8" spans="2:11" x14ac:dyDescent="0.2">
      <c r="B8" s="2" t="s">
        <v>4</v>
      </c>
      <c r="C8" s="2" t="s">
        <v>6</v>
      </c>
      <c r="D8" s="29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6" t="s">
        <v>23</v>
      </c>
    </row>
    <row r="9" spans="2:11" x14ac:dyDescent="0.2">
      <c r="B9" s="9">
        <v>1</v>
      </c>
      <c r="C9" s="36" t="s">
        <v>143</v>
      </c>
      <c r="D9" s="2" t="s">
        <v>121</v>
      </c>
      <c r="E9" s="19">
        <v>95</v>
      </c>
      <c r="F9" s="19"/>
      <c r="G9" s="19"/>
      <c r="H9" s="19"/>
      <c r="I9" s="19"/>
      <c r="J9" s="7">
        <f>SUM(E9:I9)/7</f>
        <v>13.571428571428571</v>
      </c>
    </row>
    <row r="10" spans="2:11" x14ac:dyDescent="0.2">
      <c r="B10" s="9">
        <f>B9+1</f>
        <v>2</v>
      </c>
      <c r="C10" s="36" t="s">
        <v>144</v>
      </c>
      <c r="D10" s="2" t="s">
        <v>122</v>
      </c>
      <c r="E10" s="19">
        <v>85</v>
      </c>
      <c r="F10" s="19"/>
      <c r="G10" s="19"/>
      <c r="H10" s="19"/>
      <c r="I10" s="19"/>
      <c r="J10" s="7">
        <f>SUM(E10:I10)/7</f>
        <v>12.142857142857142</v>
      </c>
    </row>
    <row r="11" spans="2:11" x14ac:dyDescent="0.2">
      <c r="B11" s="9">
        <f t="shared" ref="B11:B53" si="0">B10+1</f>
        <v>3</v>
      </c>
      <c r="C11" s="36" t="s">
        <v>69</v>
      </c>
      <c r="D11" s="2" t="s">
        <v>38</v>
      </c>
      <c r="E11" s="19">
        <v>87</v>
      </c>
      <c r="F11" s="19"/>
      <c r="G11" s="19"/>
      <c r="H11" s="19"/>
      <c r="I11" s="19"/>
      <c r="J11" s="7">
        <f>SUM(E11:I11)/7</f>
        <v>12.428571428571429</v>
      </c>
    </row>
    <row r="12" spans="2:11" x14ac:dyDescent="0.2">
      <c r="B12" s="9">
        <f t="shared" si="0"/>
        <v>4</v>
      </c>
      <c r="C12" s="36" t="s">
        <v>145</v>
      </c>
      <c r="D12" s="2" t="s">
        <v>123</v>
      </c>
      <c r="E12" s="19">
        <v>80</v>
      </c>
      <c r="F12" s="19"/>
      <c r="G12" s="19"/>
      <c r="H12" s="19"/>
      <c r="I12" s="19"/>
      <c r="J12" s="7">
        <f>SUM(E12:I12)/7</f>
        <v>11.428571428571429</v>
      </c>
    </row>
    <row r="13" spans="2:11" x14ac:dyDescent="0.2">
      <c r="B13" s="9">
        <f t="shared" si="0"/>
        <v>5</v>
      </c>
      <c r="C13" s="36" t="s">
        <v>146</v>
      </c>
      <c r="D13" s="2" t="s">
        <v>124</v>
      </c>
      <c r="E13" s="19">
        <v>80</v>
      </c>
      <c r="F13" s="19"/>
      <c r="G13" s="19"/>
      <c r="H13" s="19"/>
      <c r="I13" s="19"/>
      <c r="J13" s="7">
        <f>SUM(E13:I13)/7</f>
        <v>11.428571428571429</v>
      </c>
    </row>
    <row r="14" spans="2:11" x14ac:dyDescent="0.2">
      <c r="B14" s="9">
        <f t="shared" si="0"/>
        <v>6</v>
      </c>
      <c r="C14" s="39" t="s">
        <v>147</v>
      </c>
      <c r="D14" s="2" t="s">
        <v>125</v>
      </c>
      <c r="E14" s="19">
        <v>85</v>
      </c>
      <c r="F14" s="19"/>
      <c r="G14" s="19"/>
      <c r="H14" s="19"/>
      <c r="I14" s="19"/>
      <c r="J14" s="7">
        <f>SUM(E14:I14)/7</f>
        <v>12.142857142857142</v>
      </c>
    </row>
    <row r="15" spans="2:11" x14ac:dyDescent="0.2">
      <c r="B15" s="9">
        <f t="shared" si="0"/>
        <v>7</v>
      </c>
      <c r="C15" s="39" t="s">
        <v>148</v>
      </c>
      <c r="D15" s="2" t="s">
        <v>126</v>
      </c>
      <c r="E15" s="19">
        <v>85</v>
      </c>
      <c r="F15" s="19"/>
      <c r="G15" s="19"/>
      <c r="H15" s="19"/>
      <c r="I15" s="19"/>
      <c r="J15" s="7">
        <f>SUM(E15:I15)/7</f>
        <v>12.142857142857142</v>
      </c>
    </row>
    <row r="16" spans="2:11" x14ac:dyDescent="0.2">
      <c r="B16" s="9">
        <f t="shared" si="0"/>
        <v>8</v>
      </c>
      <c r="C16" s="39" t="s">
        <v>149</v>
      </c>
      <c r="D16" s="2" t="s">
        <v>127</v>
      </c>
      <c r="E16" s="19">
        <v>80</v>
      </c>
      <c r="F16" s="19"/>
      <c r="G16" s="19"/>
      <c r="H16" s="19"/>
      <c r="I16" s="19"/>
      <c r="J16" s="7">
        <f>SUM(E16:I16)/7</f>
        <v>11.428571428571429</v>
      </c>
    </row>
    <row r="17" spans="2:10" x14ac:dyDescent="0.2">
      <c r="B17" s="9">
        <f t="shared" si="0"/>
        <v>9</v>
      </c>
      <c r="C17" s="26" t="s">
        <v>150</v>
      </c>
      <c r="D17" s="2" t="s">
        <v>128</v>
      </c>
      <c r="E17" s="19">
        <v>85</v>
      </c>
      <c r="F17" s="19"/>
      <c r="G17" s="19"/>
      <c r="H17" s="19"/>
      <c r="I17" s="19"/>
      <c r="J17" s="7">
        <f>SUM(E17:I17)/7</f>
        <v>12.142857142857142</v>
      </c>
    </row>
    <row r="18" spans="2:10" x14ac:dyDescent="0.2">
      <c r="B18" s="9">
        <f t="shared" si="0"/>
        <v>10</v>
      </c>
      <c r="C18" s="26" t="s">
        <v>151</v>
      </c>
      <c r="D18" s="2" t="s">
        <v>129</v>
      </c>
      <c r="E18" s="19">
        <v>85</v>
      </c>
      <c r="F18" s="19"/>
      <c r="G18" s="19"/>
      <c r="H18" s="19"/>
      <c r="I18" s="19"/>
      <c r="J18" s="7">
        <f>SUM(E18:I18)/7</f>
        <v>12.142857142857142</v>
      </c>
    </row>
    <row r="19" spans="2:10" x14ac:dyDescent="0.2">
      <c r="B19" s="9">
        <f t="shared" si="0"/>
        <v>11</v>
      </c>
      <c r="C19" s="26" t="s">
        <v>152</v>
      </c>
      <c r="D19" s="2" t="s">
        <v>130</v>
      </c>
      <c r="E19" s="19">
        <v>80</v>
      </c>
      <c r="F19" s="19"/>
      <c r="G19" s="19"/>
      <c r="H19" s="19"/>
      <c r="I19" s="19"/>
      <c r="J19" s="7">
        <f>SUM(E19:I19)/7</f>
        <v>11.428571428571429</v>
      </c>
    </row>
    <row r="20" spans="2:10" x14ac:dyDescent="0.2">
      <c r="B20" s="9">
        <f t="shared" si="0"/>
        <v>12</v>
      </c>
      <c r="C20" s="26" t="s">
        <v>153</v>
      </c>
      <c r="D20" s="2" t="s">
        <v>131</v>
      </c>
      <c r="E20" s="19">
        <v>95</v>
      </c>
      <c r="F20" s="19"/>
      <c r="G20" s="19"/>
      <c r="H20" s="19"/>
      <c r="I20" s="19"/>
      <c r="J20" s="7">
        <f>SUM(E20:I20)/7</f>
        <v>13.571428571428571</v>
      </c>
    </row>
    <row r="21" spans="2:10" x14ac:dyDescent="0.2">
      <c r="B21" s="9">
        <f t="shared" si="0"/>
        <v>13</v>
      </c>
      <c r="C21" s="26" t="s">
        <v>75</v>
      </c>
      <c r="D21" s="2" t="s">
        <v>43</v>
      </c>
      <c r="E21" s="19">
        <v>85</v>
      </c>
      <c r="F21" s="19"/>
      <c r="G21" s="19"/>
      <c r="H21" s="19"/>
      <c r="I21" s="19"/>
      <c r="J21" s="7">
        <f>SUM(E21:I21)/7</f>
        <v>12.142857142857142</v>
      </c>
    </row>
    <row r="22" spans="2:10" x14ac:dyDescent="0.2">
      <c r="B22" s="9">
        <f t="shared" si="0"/>
        <v>14</v>
      </c>
      <c r="C22" s="26" t="s">
        <v>154</v>
      </c>
      <c r="D22" s="2" t="s">
        <v>132</v>
      </c>
      <c r="E22" s="19">
        <v>86</v>
      </c>
      <c r="F22" s="19"/>
      <c r="G22" s="19"/>
      <c r="H22" s="19"/>
      <c r="I22" s="19"/>
      <c r="J22" s="7">
        <f>SUM(E22:I22)/7</f>
        <v>12.285714285714286</v>
      </c>
    </row>
    <row r="23" spans="2:10" x14ac:dyDescent="0.2">
      <c r="B23" s="9">
        <f t="shared" si="0"/>
        <v>15</v>
      </c>
      <c r="C23" s="26" t="s">
        <v>155</v>
      </c>
      <c r="D23" s="2" t="s">
        <v>45</v>
      </c>
      <c r="E23" s="19">
        <v>80</v>
      </c>
      <c r="F23" s="19"/>
      <c r="G23" s="19"/>
      <c r="H23" s="19"/>
      <c r="I23" s="19"/>
      <c r="J23" s="7">
        <f>SUM(E23:I23)/7</f>
        <v>11.428571428571429</v>
      </c>
    </row>
    <row r="24" spans="2:10" x14ac:dyDescent="0.2">
      <c r="B24" s="9">
        <f t="shared" si="0"/>
        <v>16</v>
      </c>
      <c r="C24" s="26" t="s">
        <v>156</v>
      </c>
      <c r="D24" s="2" t="s">
        <v>133</v>
      </c>
      <c r="E24" s="19">
        <v>90</v>
      </c>
      <c r="F24" s="19"/>
      <c r="G24" s="19"/>
      <c r="H24" s="19"/>
      <c r="I24" s="19"/>
      <c r="J24" s="7">
        <f>SUM(E24:I24)/7</f>
        <v>12.857142857142858</v>
      </c>
    </row>
    <row r="25" spans="2:10" x14ac:dyDescent="0.2">
      <c r="B25" s="9">
        <f t="shared" si="0"/>
        <v>17</v>
      </c>
      <c r="C25" s="26" t="s">
        <v>157</v>
      </c>
      <c r="D25" s="2" t="s">
        <v>134</v>
      </c>
      <c r="E25" s="19">
        <v>95</v>
      </c>
      <c r="F25" s="19"/>
      <c r="G25" s="19"/>
      <c r="H25" s="19"/>
      <c r="I25" s="19"/>
      <c r="J25" s="7">
        <f>SUM(E25:I25)/7</f>
        <v>13.571428571428571</v>
      </c>
    </row>
    <row r="26" spans="2:10" x14ac:dyDescent="0.2">
      <c r="B26" s="9">
        <f t="shared" si="0"/>
        <v>18</v>
      </c>
      <c r="C26" s="26" t="s">
        <v>158</v>
      </c>
      <c r="D26" s="2" t="s">
        <v>135</v>
      </c>
      <c r="E26" s="19">
        <v>70</v>
      </c>
      <c r="F26" s="19"/>
      <c r="G26" s="19"/>
      <c r="H26" s="19"/>
      <c r="I26" s="19"/>
      <c r="J26" s="7">
        <f>SUM(E26:I26)/7</f>
        <v>10</v>
      </c>
    </row>
    <row r="27" spans="2:10" x14ac:dyDescent="0.2">
      <c r="B27" s="9">
        <f t="shared" si="0"/>
        <v>19</v>
      </c>
      <c r="C27" s="35" t="s">
        <v>159</v>
      </c>
      <c r="D27" s="2" t="s">
        <v>136</v>
      </c>
      <c r="E27" s="19">
        <v>70</v>
      </c>
      <c r="F27" s="19"/>
      <c r="G27" s="19"/>
      <c r="H27" s="19"/>
      <c r="I27" s="19"/>
      <c r="J27" s="7">
        <f>SUM(E27:I27)/7</f>
        <v>10</v>
      </c>
    </row>
    <row r="28" spans="2:10" x14ac:dyDescent="0.2">
      <c r="B28" s="9">
        <f t="shared" si="0"/>
        <v>20</v>
      </c>
      <c r="C28" s="26" t="s">
        <v>63</v>
      </c>
      <c r="D28" s="2" t="s">
        <v>33</v>
      </c>
      <c r="E28" s="19">
        <v>75</v>
      </c>
      <c r="F28" s="19"/>
      <c r="G28" s="19"/>
      <c r="H28" s="19"/>
      <c r="I28" s="19"/>
      <c r="J28" s="7">
        <f>SUM(E28:I28)/7</f>
        <v>10.714285714285714</v>
      </c>
    </row>
    <row r="29" spans="2:10" x14ac:dyDescent="0.2">
      <c r="B29" s="9">
        <f t="shared" si="0"/>
        <v>21</v>
      </c>
      <c r="C29" s="37" t="s">
        <v>63</v>
      </c>
      <c r="D29" s="37" t="s">
        <v>137</v>
      </c>
      <c r="E29" s="10">
        <v>70</v>
      </c>
      <c r="F29" s="10"/>
      <c r="G29" s="10"/>
      <c r="H29" s="10"/>
      <c r="I29" s="10"/>
      <c r="J29" s="7">
        <f>SUM(E29:I29)/7</f>
        <v>10</v>
      </c>
    </row>
    <row r="30" spans="2:10" x14ac:dyDescent="0.2">
      <c r="B30" s="9">
        <f t="shared" si="0"/>
        <v>22</v>
      </c>
      <c r="C30" s="50" t="s">
        <v>160</v>
      </c>
      <c r="D30" s="40" t="s">
        <v>138</v>
      </c>
      <c r="E30" s="10">
        <v>80</v>
      </c>
      <c r="F30" s="10"/>
      <c r="G30" s="10"/>
      <c r="H30" s="10"/>
      <c r="I30" s="10"/>
      <c r="J30" s="7">
        <f>SUM(E30:I30)/7</f>
        <v>11.428571428571429</v>
      </c>
    </row>
    <row r="31" spans="2:10" x14ac:dyDescent="0.2">
      <c r="B31" s="9">
        <f t="shared" si="0"/>
        <v>23</v>
      </c>
      <c r="C31" s="50" t="s">
        <v>161</v>
      </c>
      <c r="D31" s="40" t="s">
        <v>139</v>
      </c>
      <c r="E31" s="10">
        <v>85</v>
      </c>
      <c r="F31" s="10"/>
      <c r="G31" s="10"/>
      <c r="H31" s="10"/>
      <c r="I31" s="10"/>
      <c r="J31" s="7">
        <f>SUM(E31:I31)/7</f>
        <v>12.142857142857142</v>
      </c>
    </row>
    <row r="32" spans="2:10" x14ac:dyDescent="0.2">
      <c r="B32" s="9">
        <f t="shared" si="0"/>
        <v>24</v>
      </c>
      <c r="C32" s="46" t="s">
        <v>162</v>
      </c>
      <c r="D32" s="46" t="s">
        <v>140</v>
      </c>
      <c r="E32" s="10">
        <v>85</v>
      </c>
      <c r="F32" s="10"/>
      <c r="G32" s="10"/>
      <c r="H32" s="10"/>
      <c r="I32" s="10"/>
      <c r="J32" s="7">
        <f>SUM(E32:I32)/7</f>
        <v>12.142857142857142</v>
      </c>
    </row>
    <row r="33" spans="2:10" x14ac:dyDescent="0.2">
      <c r="B33" s="9">
        <f t="shared" si="0"/>
        <v>25</v>
      </c>
      <c r="C33" s="46" t="s">
        <v>142</v>
      </c>
      <c r="D33" s="46" t="s">
        <v>141</v>
      </c>
      <c r="E33" s="10">
        <v>85</v>
      </c>
      <c r="F33" s="10"/>
      <c r="G33" s="10"/>
      <c r="H33" s="10"/>
      <c r="I33" s="10"/>
      <c r="J33" s="7">
        <f>SUM(E33:I33)/7</f>
        <v>12.142857142857142</v>
      </c>
    </row>
    <row r="34" spans="2:10" x14ac:dyDescent="0.2">
      <c r="B34" s="9">
        <f t="shared" si="0"/>
        <v>26</v>
      </c>
      <c r="C34" s="46" t="s">
        <v>79</v>
      </c>
      <c r="D34" s="46" t="s">
        <v>36</v>
      </c>
      <c r="E34" s="10">
        <v>80</v>
      </c>
      <c r="F34" s="10"/>
      <c r="G34" s="10"/>
      <c r="H34" s="10"/>
      <c r="I34" s="10"/>
      <c r="J34" s="7">
        <f>SUM(E34:I34)/7</f>
        <v>11.428571428571429</v>
      </c>
    </row>
    <row r="35" spans="2:10" x14ac:dyDescent="0.2">
      <c r="B35" s="9">
        <f t="shared" si="0"/>
        <v>27</v>
      </c>
      <c r="C35" s="9"/>
      <c r="D35" s="27"/>
      <c r="E35" s="10"/>
      <c r="F35" s="10"/>
      <c r="G35" s="10"/>
      <c r="H35" s="10"/>
      <c r="I35" s="10"/>
      <c r="J35" s="7">
        <f>SUM(E35:I35)/7</f>
        <v>0</v>
      </c>
    </row>
    <row r="36" spans="2:10" x14ac:dyDescent="0.2">
      <c r="B36" s="9">
        <f t="shared" si="0"/>
        <v>28</v>
      </c>
      <c r="C36" s="9"/>
      <c r="D36" s="27"/>
      <c r="E36" s="10"/>
      <c r="F36" s="10"/>
      <c r="G36" s="10"/>
      <c r="H36" s="10"/>
      <c r="I36" s="10"/>
      <c r="J36" s="7">
        <f>SUM(E36:I36)/7</f>
        <v>0</v>
      </c>
    </row>
    <row r="37" spans="2:10" x14ac:dyDescent="0.2">
      <c r="B37" s="9">
        <f t="shared" si="0"/>
        <v>29</v>
      </c>
      <c r="C37" s="9"/>
      <c r="D37" s="27"/>
      <c r="E37" s="10"/>
      <c r="F37" s="10"/>
      <c r="G37" s="10"/>
      <c r="H37" s="10"/>
      <c r="I37" s="10"/>
      <c r="J37" s="7">
        <f>SUM(E37:I37)/7</f>
        <v>0</v>
      </c>
    </row>
    <row r="38" spans="2:10" x14ac:dyDescent="0.2">
      <c r="B38" s="9">
        <f t="shared" si="0"/>
        <v>30</v>
      </c>
      <c r="C38" s="9"/>
      <c r="D38" s="27"/>
      <c r="E38" s="10"/>
      <c r="F38" s="10"/>
      <c r="G38" s="10"/>
      <c r="H38" s="10"/>
      <c r="I38" s="10"/>
      <c r="J38" s="7">
        <f>SUM(E38:I38)/7</f>
        <v>0</v>
      </c>
    </row>
    <row r="39" spans="2:10" x14ac:dyDescent="0.2">
      <c r="B39" s="9">
        <f t="shared" si="0"/>
        <v>31</v>
      </c>
      <c r="C39" s="9"/>
      <c r="D39" s="27"/>
      <c r="E39" s="10"/>
      <c r="F39" s="10"/>
      <c r="G39" s="10"/>
      <c r="H39" s="10"/>
      <c r="I39" s="10"/>
      <c r="J39" s="7">
        <f>SUM(E39:I39)/7</f>
        <v>0</v>
      </c>
    </row>
    <row r="40" spans="2:10" x14ac:dyDescent="0.2">
      <c r="B40" s="9">
        <f t="shared" si="0"/>
        <v>32</v>
      </c>
      <c r="C40" s="9"/>
      <c r="D40" s="27"/>
      <c r="E40" s="10"/>
      <c r="F40" s="10"/>
      <c r="G40" s="10"/>
      <c r="H40" s="10"/>
      <c r="I40" s="10"/>
      <c r="J40" s="7">
        <f>SUM(E40:I40)/7</f>
        <v>0</v>
      </c>
    </row>
    <row r="41" spans="2:10" x14ac:dyDescent="0.2">
      <c r="B41" s="9">
        <f t="shared" si="0"/>
        <v>33</v>
      </c>
      <c r="C41" s="9"/>
      <c r="D41" s="27"/>
      <c r="E41" s="10"/>
      <c r="F41" s="10"/>
      <c r="G41" s="10"/>
      <c r="H41" s="10"/>
      <c r="I41" s="10"/>
      <c r="J41" s="7">
        <f>SUM(E41:I41)/7</f>
        <v>0</v>
      </c>
    </row>
    <row r="42" spans="2:10" x14ac:dyDescent="0.2">
      <c r="B42" s="9">
        <f t="shared" si="0"/>
        <v>34</v>
      </c>
      <c r="C42" s="9"/>
      <c r="D42" s="27"/>
      <c r="E42" s="10"/>
      <c r="F42" s="10"/>
      <c r="G42" s="10"/>
      <c r="H42" s="10"/>
      <c r="I42" s="10"/>
      <c r="J42" s="7">
        <f>SUM(E42:I42)/7</f>
        <v>0</v>
      </c>
    </row>
    <row r="43" spans="2:10" x14ac:dyDescent="0.2">
      <c r="B43" s="9">
        <f t="shared" si="0"/>
        <v>35</v>
      </c>
      <c r="C43" s="9"/>
      <c r="D43" s="27"/>
      <c r="E43" s="10"/>
      <c r="F43" s="10"/>
      <c r="G43" s="10"/>
      <c r="H43" s="10"/>
      <c r="I43" s="10"/>
      <c r="J43" s="7">
        <f>SUM(E43:I43)/7</f>
        <v>0</v>
      </c>
    </row>
    <row r="44" spans="2:10" x14ac:dyDescent="0.2">
      <c r="B44" s="9">
        <f t="shared" si="0"/>
        <v>36</v>
      </c>
      <c r="C44" s="9"/>
      <c r="D44" s="27"/>
      <c r="E44" s="10"/>
      <c r="F44" s="10"/>
      <c r="G44" s="10"/>
      <c r="H44" s="10"/>
      <c r="I44" s="10"/>
      <c r="J44" s="7">
        <f>SUM(E44:I44)/7</f>
        <v>0</v>
      </c>
    </row>
    <row r="45" spans="2:10" x14ac:dyDescent="0.2">
      <c r="B45" s="9">
        <f t="shared" si="0"/>
        <v>37</v>
      </c>
      <c r="C45" s="4"/>
      <c r="D45" s="27"/>
      <c r="E45" s="10"/>
      <c r="F45" s="10"/>
      <c r="G45" s="10"/>
      <c r="H45" s="10"/>
      <c r="I45" s="10"/>
      <c r="J45" s="7">
        <f>SUM(E45:I45)/7</f>
        <v>0</v>
      </c>
    </row>
    <row r="46" spans="2:10" x14ac:dyDescent="0.2">
      <c r="B46" s="9">
        <f t="shared" si="0"/>
        <v>38</v>
      </c>
      <c r="C46" s="4"/>
      <c r="D46" s="27"/>
      <c r="E46" s="10"/>
      <c r="F46" s="10"/>
      <c r="G46" s="10"/>
      <c r="H46" s="10"/>
      <c r="I46" s="10"/>
      <c r="J46" s="7">
        <f>SUM(E46:I46)/7</f>
        <v>0</v>
      </c>
    </row>
    <row r="47" spans="2:10" x14ac:dyDescent="0.2">
      <c r="B47" s="9">
        <f t="shared" si="0"/>
        <v>39</v>
      </c>
      <c r="C47" s="4"/>
      <c r="D47" s="27"/>
      <c r="E47" s="10"/>
      <c r="F47" s="10"/>
      <c r="G47" s="10"/>
      <c r="H47" s="10"/>
      <c r="I47" s="10"/>
      <c r="J47" s="7">
        <f>SUM(E47:I47)/7</f>
        <v>0</v>
      </c>
    </row>
    <row r="48" spans="2:10" x14ac:dyDescent="0.2">
      <c r="B48" s="9">
        <f t="shared" si="0"/>
        <v>40</v>
      </c>
      <c r="C48" s="4"/>
      <c r="D48" s="27"/>
      <c r="E48" s="10"/>
      <c r="F48" s="10"/>
      <c r="G48" s="10"/>
      <c r="H48" s="10"/>
      <c r="I48" s="10"/>
      <c r="J48" s="7">
        <f>SUM(E48:I48)/7</f>
        <v>0</v>
      </c>
    </row>
    <row r="49" spans="2:10" x14ac:dyDescent="0.2">
      <c r="B49" s="9">
        <f t="shared" si="0"/>
        <v>41</v>
      </c>
      <c r="C49" s="4"/>
      <c r="D49" s="27"/>
      <c r="E49" s="10"/>
      <c r="F49" s="10"/>
      <c r="G49" s="10"/>
      <c r="H49" s="10"/>
      <c r="I49" s="10"/>
      <c r="J49" s="7">
        <f>SUM(E49:I49)/7</f>
        <v>0</v>
      </c>
    </row>
    <row r="50" spans="2:10" x14ac:dyDescent="0.2">
      <c r="B50" s="9">
        <f t="shared" si="0"/>
        <v>42</v>
      </c>
      <c r="C50" s="4"/>
      <c r="D50" s="27"/>
      <c r="E50" s="10"/>
      <c r="F50" s="10"/>
      <c r="G50" s="10"/>
      <c r="H50" s="10"/>
      <c r="I50" s="10"/>
      <c r="J50" s="7">
        <f>SUM(E50:I50)/7</f>
        <v>0</v>
      </c>
    </row>
    <row r="51" spans="2:10" x14ac:dyDescent="0.2">
      <c r="B51" s="9">
        <f t="shared" si="0"/>
        <v>43</v>
      </c>
      <c r="C51" s="4"/>
      <c r="D51" s="27"/>
      <c r="E51" s="10"/>
      <c r="F51" s="10"/>
      <c r="G51" s="10"/>
      <c r="H51" s="10"/>
      <c r="I51" s="10"/>
      <c r="J51" s="7">
        <f>SUM(E51:I51)/7</f>
        <v>0</v>
      </c>
    </row>
    <row r="52" spans="2:10" x14ac:dyDescent="0.2">
      <c r="B52" s="9">
        <f t="shared" si="0"/>
        <v>44</v>
      </c>
      <c r="C52" s="4"/>
      <c r="D52" s="27"/>
      <c r="E52" s="10"/>
      <c r="F52" s="10"/>
      <c r="G52" s="10"/>
      <c r="H52" s="10"/>
      <c r="I52" s="10"/>
      <c r="J52" s="7">
        <f>SUM(E52:I52)/7</f>
        <v>0</v>
      </c>
    </row>
    <row r="53" spans="2:10" x14ac:dyDescent="0.2">
      <c r="B53" s="9">
        <f t="shared" si="0"/>
        <v>45</v>
      </c>
      <c r="C53" s="13"/>
      <c r="D53" s="28"/>
      <c r="E53" s="2"/>
      <c r="F53" s="2"/>
      <c r="G53" s="2"/>
      <c r="H53" s="2"/>
      <c r="I53" s="2"/>
      <c r="J53" s="7">
        <f>SUM(E53:I53)/7</f>
        <v>0</v>
      </c>
    </row>
    <row r="54" spans="2:10" x14ac:dyDescent="0.2">
      <c r="C54" s="51"/>
      <c r="D54" s="51"/>
      <c r="E54" s="14">
        <f>COUNTIF(E9:E53,"&gt;=70")</f>
        <v>26</v>
      </c>
      <c r="F54" s="14">
        <f t="shared" ref="F54:I54" si="1">COUNTIF(F9:F53,"&gt;=70")</f>
        <v>0</v>
      </c>
      <c r="G54" s="14">
        <f t="shared" si="1"/>
        <v>0</v>
      </c>
      <c r="H54" s="14">
        <f t="shared" si="1"/>
        <v>0</v>
      </c>
      <c r="I54" s="14">
        <f t="shared" si="1"/>
        <v>0</v>
      </c>
      <c r="J54" s="18">
        <f t="shared" ref="J54" si="2">COUNTIF(J9:J48,"&gt;=70")</f>
        <v>0</v>
      </c>
    </row>
    <row r="55" spans="2:10" x14ac:dyDescent="0.2">
      <c r="C55" s="51"/>
      <c r="D55" s="51"/>
      <c r="E55" s="15">
        <f>COUNTIF(E9:E53,"&lt;70")</f>
        <v>0</v>
      </c>
      <c r="F55" s="15">
        <f t="shared" ref="F55:J55" si="3">COUNTIF(F9:F53,"&lt;70")</f>
        <v>0</v>
      </c>
      <c r="G55" s="15">
        <f t="shared" si="3"/>
        <v>0</v>
      </c>
      <c r="H55" s="15">
        <f t="shared" si="3"/>
        <v>0</v>
      </c>
      <c r="I55" s="15">
        <f t="shared" si="3"/>
        <v>0</v>
      </c>
      <c r="J55" s="15">
        <f t="shared" si="3"/>
        <v>45</v>
      </c>
    </row>
    <row r="56" spans="2:10" x14ac:dyDescent="0.2">
      <c r="C56" s="51"/>
      <c r="D56" s="51"/>
      <c r="E56" s="15">
        <f>COUNT(E9:E53)</f>
        <v>26</v>
      </c>
      <c r="F56" s="15">
        <f t="shared" ref="F56:J56" si="4">COUNT(F9:F53)</f>
        <v>0</v>
      </c>
      <c r="G56" s="15">
        <f t="shared" si="4"/>
        <v>0</v>
      </c>
      <c r="H56" s="15">
        <f t="shared" si="4"/>
        <v>0</v>
      </c>
      <c r="I56" s="15">
        <f t="shared" si="4"/>
        <v>0</v>
      </c>
      <c r="J56" s="15">
        <f t="shared" si="4"/>
        <v>45</v>
      </c>
    </row>
    <row r="57" spans="2:10" x14ac:dyDescent="0.2">
      <c r="C57" s="51"/>
      <c r="D57" s="51"/>
      <c r="E57" s="16">
        <f>E54/E56</f>
        <v>1</v>
      </c>
      <c r="F57" s="17" t="e">
        <f t="shared" ref="F57:J57" si="5">F54/F56</f>
        <v>#DIV/0!</v>
      </c>
      <c r="G57" s="17" t="e">
        <f t="shared" si="5"/>
        <v>#DIV/0!</v>
      </c>
      <c r="H57" s="17" t="e">
        <f t="shared" si="5"/>
        <v>#DIV/0!</v>
      </c>
      <c r="I57" s="17" t="e">
        <f t="shared" si="5"/>
        <v>#DIV/0!</v>
      </c>
      <c r="J57" s="17">
        <f t="shared" si="5"/>
        <v>0</v>
      </c>
    </row>
    <row r="58" spans="2:10" x14ac:dyDescent="0.2">
      <c r="C58" s="51"/>
      <c r="D58" s="51"/>
      <c r="E58" s="16">
        <f>E55/E56</f>
        <v>0</v>
      </c>
      <c r="F58" s="16" t="e">
        <f t="shared" ref="F58:J58" si="6">F55/F56</f>
        <v>#DIV/0!</v>
      </c>
      <c r="G58" s="17" t="e">
        <f t="shared" si="6"/>
        <v>#DIV/0!</v>
      </c>
      <c r="H58" s="17" t="e">
        <f t="shared" si="6"/>
        <v>#DIV/0!</v>
      </c>
      <c r="I58" s="17" t="e">
        <f t="shared" si="6"/>
        <v>#DIV/0!</v>
      </c>
      <c r="J58" s="17">
        <f t="shared" si="6"/>
        <v>1</v>
      </c>
    </row>
    <row r="59" spans="2:10" x14ac:dyDescent="0.2">
      <c r="C59" s="51"/>
      <c r="D59" s="51"/>
    </row>
    <row r="60" spans="2:10" x14ac:dyDescent="0.2">
      <c r="C60" s="8"/>
      <c r="D60" s="8"/>
    </row>
    <row r="61" spans="2:10" x14ac:dyDescent="0.2">
      <c r="E61" s="52"/>
      <c r="F61" s="52"/>
      <c r="G61" s="52"/>
      <c r="H61" s="52"/>
      <c r="I61" s="52"/>
    </row>
    <row r="62" spans="2:10" x14ac:dyDescent="0.2">
      <c r="E62" s="53" t="s">
        <v>18</v>
      </c>
      <c r="F62" s="53"/>
      <c r="G62" s="53"/>
      <c r="H62" s="53"/>
      <c r="I62" s="53"/>
    </row>
  </sheetData>
  <mergeCells count="12">
    <mergeCell ref="C54:D54"/>
    <mergeCell ref="B2:I2"/>
    <mergeCell ref="C3:I3"/>
    <mergeCell ref="E4:F4"/>
    <mergeCell ref="F6:I6"/>
    <mergeCell ref="C58:D58"/>
    <mergeCell ref="C59:D59"/>
    <mergeCell ref="E61:I61"/>
    <mergeCell ref="E62:I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62"/>
  <sheetViews>
    <sheetView workbookViewId="0">
      <selection activeCell="J8" sqref="J8:K8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4" width="46.5" customWidth="1"/>
    <col min="5" max="5" width="7.1640625" customWidth="1"/>
    <col min="6" max="7" width="5.6640625" customWidth="1"/>
    <col min="8" max="8" width="6.5" customWidth="1"/>
    <col min="9" max="9" width="9.6640625" customWidth="1"/>
    <col min="10" max="10" width="8.6640625" customWidth="1"/>
    <col min="11" max="12" width="5.6640625" customWidth="1"/>
  </cols>
  <sheetData>
    <row r="2" spans="2:11" ht="16" x14ac:dyDescent="0.2">
      <c r="B2" s="54" t="s">
        <v>9</v>
      </c>
      <c r="C2" s="54"/>
      <c r="D2" s="54"/>
      <c r="E2" s="54"/>
      <c r="F2" s="54"/>
      <c r="G2" s="54"/>
      <c r="H2" s="54"/>
      <c r="I2" s="54"/>
      <c r="J2" s="1"/>
      <c r="K2" s="1"/>
    </row>
    <row r="3" spans="2:11" x14ac:dyDescent="0.2">
      <c r="C3" s="55" t="s">
        <v>8</v>
      </c>
      <c r="D3" s="55"/>
      <c r="E3" s="55"/>
      <c r="F3" s="55"/>
      <c r="G3" s="55"/>
      <c r="H3" s="55"/>
      <c r="I3" s="55"/>
      <c r="J3" s="11"/>
      <c r="K3" s="11"/>
    </row>
    <row r="4" spans="2:11" x14ac:dyDescent="0.2">
      <c r="C4" t="s">
        <v>0</v>
      </c>
      <c r="D4" s="30" t="s">
        <v>82</v>
      </c>
      <c r="E4" s="56" t="s">
        <v>90</v>
      </c>
      <c r="F4" s="56"/>
      <c r="H4" t="s">
        <v>2</v>
      </c>
      <c r="I4" s="49">
        <v>45723</v>
      </c>
    </row>
    <row r="5" spans="2:11" ht="6.75" customHeight="1" x14ac:dyDescent="0.2">
      <c r="D5" s="3"/>
    </row>
    <row r="6" spans="2:11" x14ac:dyDescent="0.2">
      <c r="C6" t="s">
        <v>3</v>
      </c>
      <c r="D6" s="31" t="s">
        <v>86</v>
      </c>
      <c r="E6" s="32"/>
      <c r="F6" s="58" t="s">
        <v>24</v>
      </c>
      <c r="G6" s="58"/>
      <c r="H6" s="58"/>
      <c r="I6" s="58"/>
    </row>
    <row r="7" spans="2:11" ht="11.25" customHeight="1" x14ac:dyDescent="0.2"/>
    <row r="8" spans="2:11" x14ac:dyDescent="0.2">
      <c r="B8" s="2" t="s">
        <v>4</v>
      </c>
      <c r="C8" s="2" t="s">
        <v>6</v>
      </c>
      <c r="D8" s="29" t="s">
        <v>5</v>
      </c>
      <c r="E8" s="10" t="s">
        <v>7</v>
      </c>
      <c r="F8" s="10" t="s">
        <v>10</v>
      </c>
      <c r="G8" s="10" t="s">
        <v>11</v>
      </c>
      <c r="H8" s="10" t="s">
        <v>12</v>
      </c>
      <c r="I8" s="10" t="s">
        <v>13</v>
      </c>
      <c r="J8" s="6" t="s">
        <v>23</v>
      </c>
    </row>
    <row r="9" spans="2:11" x14ac:dyDescent="0.2">
      <c r="B9" s="9">
        <v>1</v>
      </c>
      <c r="C9" s="9" t="s">
        <v>163</v>
      </c>
      <c r="D9" t="s">
        <v>105</v>
      </c>
      <c r="E9" s="19">
        <v>80</v>
      </c>
      <c r="F9" s="10"/>
      <c r="G9" s="10"/>
      <c r="H9" s="10"/>
      <c r="I9" s="10"/>
      <c r="J9" s="7">
        <f>SUM(E9:I9)/7</f>
        <v>11.428571428571429</v>
      </c>
    </row>
    <row r="10" spans="2:11" x14ac:dyDescent="0.2">
      <c r="B10" s="9">
        <f>B9+1</f>
        <v>2</v>
      </c>
      <c r="C10" s="9" t="s">
        <v>164</v>
      </c>
      <c r="D10" s="2" t="s">
        <v>106</v>
      </c>
      <c r="E10" s="19">
        <v>95</v>
      </c>
      <c r="F10" s="10"/>
      <c r="G10" s="10"/>
      <c r="H10" s="10"/>
      <c r="I10" s="10"/>
      <c r="J10" s="7">
        <f>SUM(E10:I10)/7</f>
        <v>13.571428571428571</v>
      </c>
    </row>
    <row r="11" spans="2:11" x14ac:dyDescent="0.2">
      <c r="B11" s="9">
        <f>B10+1</f>
        <v>3</v>
      </c>
      <c r="C11" s="27" t="s">
        <v>165</v>
      </c>
      <c r="D11" s="2" t="s">
        <v>107</v>
      </c>
      <c r="E11" s="19">
        <v>88</v>
      </c>
      <c r="F11" s="10"/>
      <c r="G11" s="10"/>
      <c r="H11" s="10"/>
      <c r="I11" s="10"/>
      <c r="J11" s="7">
        <f>SUM(E11:I11)/7</f>
        <v>12.571428571428571</v>
      </c>
    </row>
    <row r="12" spans="2:11" x14ac:dyDescent="0.2">
      <c r="B12" s="9">
        <f>B11+1</f>
        <v>4</v>
      </c>
      <c r="C12" s="27" t="s">
        <v>166</v>
      </c>
      <c r="D12" s="2" t="s">
        <v>108</v>
      </c>
      <c r="E12" s="19">
        <v>90</v>
      </c>
      <c r="F12" s="10"/>
      <c r="G12" s="10"/>
      <c r="H12" s="10"/>
      <c r="I12" s="10"/>
      <c r="J12" s="7">
        <f>SUM(E12:I12)/7</f>
        <v>12.857142857142858</v>
      </c>
    </row>
    <row r="13" spans="2:11" x14ac:dyDescent="0.2">
      <c r="B13" s="9">
        <f t="shared" ref="B13:B53" si="0">B12+1</f>
        <v>5</v>
      </c>
      <c r="C13" s="27" t="s">
        <v>167</v>
      </c>
      <c r="D13" s="2" t="s">
        <v>109</v>
      </c>
      <c r="E13" s="19">
        <v>77</v>
      </c>
      <c r="F13" s="10"/>
      <c r="G13" s="10"/>
      <c r="H13" s="10"/>
      <c r="I13" s="10"/>
      <c r="J13" s="7">
        <f>SUM(E13:I13)/7</f>
        <v>11</v>
      </c>
    </row>
    <row r="14" spans="2:11" x14ac:dyDescent="0.2">
      <c r="B14" s="9">
        <f t="shared" si="0"/>
        <v>6</v>
      </c>
      <c r="C14" s="27" t="s">
        <v>167</v>
      </c>
      <c r="D14" s="2" t="s">
        <v>110</v>
      </c>
      <c r="E14" s="19">
        <v>75</v>
      </c>
      <c r="F14" s="10"/>
      <c r="G14" s="10"/>
      <c r="H14" s="10"/>
      <c r="I14" s="10"/>
      <c r="J14" s="7">
        <f>SUM(E14:I14)/7</f>
        <v>10.714285714285714</v>
      </c>
    </row>
    <row r="15" spans="2:11" x14ac:dyDescent="0.2">
      <c r="B15" s="9">
        <f t="shared" si="0"/>
        <v>7</v>
      </c>
      <c r="C15" s="27" t="s">
        <v>168</v>
      </c>
      <c r="D15" s="2" t="s">
        <v>111</v>
      </c>
      <c r="E15" s="19">
        <v>80</v>
      </c>
      <c r="F15" s="10"/>
      <c r="G15" s="10"/>
      <c r="H15" s="10"/>
      <c r="I15" s="10"/>
      <c r="J15" s="7">
        <f>SUM(E15:I15)/7</f>
        <v>11.428571428571429</v>
      </c>
    </row>
    <row r="16" spans="2:11" x14ac:dyDescent="0.2">
      <c r="B16" s="9">
        <f t="shared" si="0"/>
        <v>8</v>
      </c>
      <c r="C16" s="27" t="s">
        <v>169</v>
      </c>
      <c r="D16" s="2" t="s">
        <v>112</v>
      </c>
      <c r="E16" s="19">
        <v>78</v>
      </c>
      <c r="F16" s="10"/>
      <c r="G16" s="10"/>
      <c r="H16" s="10"/>
      <c r="I16" s="10"/>
      <c r="J16" s="7">
        <f>SUM(E16:I16)/7</f>
        <v>11.142857142857142</v>
      </c>
    </row>
    <row r="17" spans="2:10" x14ac:dyDescent="0.2">
      <c r="B17" s="9">
        <f t="shared" si="0"/>
        <v>9</v>
      </c>
      <c r="C17" s="27" t="s">
        <v>170</v>
      </c>
      <c r="D17" s="2" t="s">
        <v>114</v>
      </c>
      <c r="E17" s="19">
        <v>90</v>
      </c>
      <c r="F17" s="10"/>
      <c r="G17" s="10"/>
      <c r="H17" s="10"/>
      <c r="I17" s="10"/>
      <c r="J17" s="7">
        <f>SUM(E17:I17)/7</f>
        <v>12.857142857142858</v>
      </c>
    </row>
    <row r="18" spans="2:10" x14ac:dyDescent="0.2">
      <c r="B18" s="9">
        <f t="shared" si="0"/>
        <v>10</v>
      </c>
      <c r="C18" s="27" t="s">
        <v>172</v>
      </c>
      <c r="D18" s="2" t="s">
        <v>113</v>
      </c>
      <c r="E18" s="19">
        <v>90</v>
      </c>
      <c r="F18" s="10"/>
      <c r="G18" s="10"/>
      <c r="H18" s="10"/>
      <c r="I18" s="10"/>
      <c r="J18" s="7">
        <f>SUM(E18:I18)/7</f>
        <v>12.857142857142858</v>
      </c>
    </row>
    <row r="19" spans="2:10" x14ac:dyDescent="0.2">
      <c r="B19" s="9">
        <f t="shared" si="0"/>
        <v>11</v>
      </c>
      <c r="C19" s="27" t="s">
        <v>171</v>
      </c>
      <c r="D19" s="2" t="s">
        <v>115</v>
      </c>
      <c r="E19" s="19">
        <v>80</v>
      </c>
      <c r="F19" s="10"/>
      <c r="G19" s="10"/>
      <c r="H19" s="10"/>
      <c r="I19" s="10"/>
      <c r="J19" s="7">
        <f>SUM(E19:I19)/7</f>
        <v>11.428571428571429</v>
      </c>
    </row>
    <row r="20" spans="2:10" x14ac:dyDescent="0.2">
      <c r="B20" s="9">
        <f t="shared" si="0"/>
        <v>12</v>
      </c>
      <c r="C20" s="27" t="s">
        <v>173</v>
      </c>
      <c r="D20" s="2" t="s">
        <v>116</v>
      </c>
      <c r="E20" s="19">
        <v>80</v>
      </c>
      <c r="F20" s="10"/>
      <c r="G20" s="10"/>
      <c r="H20" s="10"/>
      <c r="I20" s="10"/>
      <c r="J20" s="7">
        <f>SUM(E20:I20)/7</f>
        <v>11.428571428571429</v>
      </c>
    </row>
    <row r="21" spans="2:10" x14ac:dyDescent="0.2">
      <c r="B21" s="9">
        <f t="shared" si="0"/>
        <v>13</v>
      </c>
      <c r="C21" s="27" t="s">
        <v>174</v>
      </c>
      <c r="D21" s="2" t="s">
        <v>117</v>
      </c>
      <c r="E21" s="10">
        <v>80</v>
      </c>
      <c r="F21" s="10"/>
      <c r="G21" s="10"/>
      <c r="H21" s="10"/>
      <c r="I21" s="10"/>
      <c r="J21" s="7">
        <f>SUM(E21:I21)/7</f>
        <v>11.428571428571429</v>
      </c>
    </row>
    <row r="22" spans="2:10" x14ac:dyDescent="0.2">
      <c r="B22" s="9">
        <f t="shared" si="0"/>
        <v>14</v>
      </c>
      <c r="C22" s="27" t="s">
        <v>175</v>
      </c>
      <c r="D22" s="2" t="s">
        <v>118</v>
      </c>
      <c r="E22" s="10">
        <v>90</v>
      </c>
      <c r="F22" s="10"/>
      <c r="G22" s="10"/>
      <c r="H22" s="10"/>
      <c r="I22" s="10"/>
      <c r="J22" s="7">
        <f>SUM(E22:I22)/7</f>
        <v>12.857142857142858</v>
      </c>
    </row>
    <row r="23" spans="2:10" x14ac:dyDescent="0.2">
      <c r="B23" s="9">
        <f t="shared" si="0"/>
        <v>15</v>
      </c>
      <c r="C23" s="41" t="s">
        <v>176</v>
      </c>
      <c r="D23" s="40" t="s">
        <v>119</v>
      </c>
      <c r="E23" s="10">
        <v>90</v>
      </c>
      <c r="F23" s="10"/>
      <c r="G23" s="10"/>
      <c r="H23" s="10"/>
      <c r="I23" s="10"/>
      <c r="J23" s="7">
        <f>SUM(E23:I23)/7</f>
        <v>12.857142857142858</v>
      </c>
    </row>
    <row r="24" spans="2:10" x14ac:dyDescent="0.2">
      <c r="B24" s="9">
        <f t="shared" si="0"/>
        <v>16</v>
      </c>
      <c r="C24" s="27" t="s">
        <v>177</v>
      </c>
      <c r="D24" s="33" t="s">
        <v>120</v>
      </c>
      <c r="E24" s="10">
        <v>90</v>
      </c>
      <c r="F24" s="10"/>
      <c r="G24" s="10"/>
      <c r="H24" s="10"/>
      <c r="I24" s="10"/>
      <c r="J24" s="7">
        <f>SUM(E24:I24)/7</f>
        <v>12.857142857142858</v>
      </c>
    </row>
    <row r="25" spans="2:10" x14ac:dyDescent="0.2">
      <c r="B25" s="9">
        <f t="shared" si="0"/>
        <v>17</v>
      </c>
      <c r="C25" s="9"/>
      <c r="D25" s="27"/>
      <c r="E25" s="10"/>
      <c r="F25" s="10"/>
      <c r="G25" s="10"/>
      <c r="H25" s="10"/>
      <c r="I25" s="10"/>
      <c r="J25" s="7">
        <f>SUM(E25:I25)/7</f>
        <v>0</v>
      </c>
    </row>
    <row r="26" spans="2:10" x14ac:dyDescent="0.2">
      <c r="B26" s="9">
        <f t="shared" si="0"/>
        <v>18</v>
      </c>
      <c r="C26" s="9"/>
      <c r="D26" s="27"/>
      <c r="E26" s="10"/>
      <c r="F26" s="10"/>
      <c r="G26" s="10"/>
      <c r="H26" s="10"/>
      <c r="I26" s="10"/>
      <c r="J26" s="7">
        <f>SUM(E26:I26)/7</f>
        <v>0</v>
      </c>
    </row>
    <row r="27" spans="2:10" x14ac:dyDescent="0.2">
      <c r="B27" s="9">
        <f t="shared" si="0"/>
        <v>19</v>
      </c>
      <c r="C27" s="9"/>
      <c r="D27" s="27"/>
      <c r="E27" s="10"/>
      <c r="F27" s="10"/>
      <c r="G27" s="10"/>
      <c r="H27" s="10"/>
      <c r="I27" s="10"/>
      <c r="J27" s="7">
        <f>SUM(E27:I27)/7</f>
        <v>0</v>
      </c>
    </row>
    <row r="28" spans="2:10" x14ac:dyDescent="0.2">
      <c r="B28" s="9">
        <f t="shared" si="0"/>
        <v>20</v>
      </c>
      <c r="C28" s="9"/>
      <c r="D28" s="27"/>
      <c r="E28" s="10"/>
      <c r="F28" s="10"/>
      <c r="G28" s="10"/>
      <c r="H28" s="10"/>
      <c r="I28" s="10"/>
      <c r="J28" s="7">
        <f>SUM(E28:I28)/7</f>
        <v>0</v>
      </c>
    </row>
    <row r="29" spans="2:10" x14ac:dyDescent="0.2">
      <c r="B29" s="9">
        <f t="shared" si="0"/>
        <v>21</v>
      </c>
      <c r="C29" s="9"/>
      <c r="D29" s="27"/>
      <c r="E29" s="10"/>
      <c r="F29" s="10"/>
      <c r="G29" s="10"/>
      <c r="H29" s="10"/>
      <c r="I29" s="10"/>
      <c r="J29" s="7">
        <f>SUM(E29:I29)/7</f>
        <v>0</v>
      </c>
    </row>
    <row r="30" spans="2:10" x14ac:dyDescent="0.2">
      <c r="B30" s="9">
        <f t="shared" si="0"/>
        <v>22</v>
      </c>
      <c r="C30" s="9"/>
      <c r="D30" s="27"/>
      <c r="E30" s="10"/>
      <c r="F30" s="10"/>
      <c r="G30" s="10"/>
      <c r="H30" s="10"/>
      <c r="I30" s="10"/>
      <c r="J30" s="7">
        <f>SUM(E30:I30)/7</f>
        <v>0</v>
      </c>
    </row>
    <row r="31" spans="2:10" x14ac:dyDescent="0.2">
      <c r="B31" s="9">
        <f t="shared" si="0"/>
        <v>23</v>
      </c>
      <c r="C31" s="9"/>
      <c r="D31" s="27"/>
      <c r="E31" s="10"/>
      <c r="F31" s="10"/>
      <c r="G31" s="10"/>
      <c r="H31" s="10"/>
      <c r="I31" s="10"/>
      <c r="J31" s="7">
        <f>SUM(E31:I31)/7</f>
        <v>0</v>
      </c>
    </row>
    <row r="32" spans="2:10" x14ac:dyDescent="0.2">
      <c r="B32" s="9">
        <f t="shared" si="0"/>
        <v>24</v>
      </c>
      <c r="C32" s="9"/>
      <c r="D32" s="27"/>
      <c r="E32" s="10"/>
      <c r="F32" s="10"/>
      <c r="G32" s="10"/>
      <c r="H32" s="10"/>
      <c r="I32" s="10"/>
      <c r="J32" s="7">
        <f>SUM(E32:I32)/7</f>
        <v>0</v>
      </c>
    </row>
    <row r="33" spans="2:10" x14ac:dyDescent="0.2">
      <c r="B33" s="9">
        <f t="shared" si="0"/>
        <v>25</v>
      </c>
      <c r="C33" s="9"/>
      <c r="D33" s="27"/>
      <c r="E33" s="10"/>
      <c r="F33" s="10"/>
      <c r="G33" s="10"/>
      <c r="H33" s="10"/>
      <c r="I33" s="10"/>
      <c r="J33" s="7">
        <f>SUM(E33:I33)/7</f>
        <v>0</v>
      </c>
    </row>
    <row r="34" spans="2:10" x14ac:dyDescent="0.2">
      <c r="B34" s="9">
        <f t="shared" si="0"/>
        <v>26</v>
      </c>
      <c r="C34" s="9"/>
      <c r="D34" s="27"/>
      <c r="E34" s="10"/>
      <c r="F34" s="10"/>
      <c r="G34" s="10"/>
      <c r="H34" s="10"/>
      <c r="I34" s="10"/>
      <c r="J34" s="7">
        <f>SUM(E34:I34)/7</f>
        <v>0</v>
      </c>
    </row>
    <row r="35" spans="2:10" x14ac:dyDescent="0.2">
      <c r="B35" s="9">
        <f t="shared" si="0"/>
        <v>27</v>
      </c>
      <c r="C35" s="9"/>
      <c r="D35" s="27"/>
      <c r="E35" s="10"/>
      <c r="F35" s="10"/>
      <c r="G35" s="10"/>
      <c r="H35" s="10"/>
      <c r="I35" s="10"/>
      <c r="J35" s="7">
        <f>SUM(E35:I35)/7</f>
        <v>0</v>
      </c>
    </row>
    <row r="36" spans="2:10" x14ac:dyDescent="0.2">
      <c r="B36" s="9">
        <f t="shared" si="0"/>
        <v>28</v>
      </c>
      <c r="C36" s="9"/>
      <c r="D36" s="27"/>
      <c r="E36" s="10"/>
      <c r="F36" s="10"/>
      <c r="G36" s="10"/>
      <c r="H36" s="10"/>
      <c r="I36" s="10"/>
      <c r="J36" s="7">
        <f>SUM(E36:I36)/7</f>
        <v>0</v>
      </c>
    </row>
    <row r="37" spans="2:10" x14ac:dyDescent="0.2">
      <c r="B37" s="9">
        <f t="shared" si="0"/>
        <v>29</v>
      </c>
      <c r="C37" s="9"/>
      <c r="D37" s="27"/>
      <c r="E37" s="10"/>
      <c r="F37" s="10"/>
      <c r="G37" s="10"/>
      <c r="H37" s="10"/>
      <c r="I37" s="10"/>
      <c r="J37" s="7">
        <f>SUM(E37:I37)/7</f>
        <v>0</v>
      </c>
    </row>
    <row r="38" spans="2:10" x14ac:dyDescent="0.2">
      <c r="B38" s="9">
        <f t="shared" si="0"/>
        <v>30</v>
      </c>
      <c r="C38" s="9"/>
      <c r="D38" s="27"/>
      <c r="E38" s="10"/>
      <c r="F38" s="10"/>
      <c r="G38" s="10"/>
      <c r="H38" s="10"/>
      <c r="I38" s="10"/>
      <c r="J38" s="7">
        <f>SUM(E38:I38)/7</f>
        <v>0</v>
      </c>
    </row>
    <row r="39" spans="2:10" x14ac:dyDescent="0.2">
      <c r="B39" s="9">
        <f t="shared" si="0"/>
        <v>31</v>
      </c>
      <c r="C39" s="9"/>
      <c r="D39" s="27"/>
      <c r="E39" s="10"/>
      <c r="F39" s="10"/>
      <c r="G39" s="10"/>
      <c r="H39" s="10"/>
      <c r="I39" s="10"/>
      <c r="J39" s="7">
        <f>SUM(E39:I39)/7</f>
        <v>0</v>
      </c>
    </row>
    <row r="40" spans="2:10" x14ac:dyDescent="0.2">
      <c r="B40" s="9">
        <f t="shared" si="0"/>
        <v>32</v>
      </c>
      <c r="C40" s="9"/>
      <c r="D40" s="27"/>
      <c r="E40" s="10"/>
      <c r="F40" s="10"/>
      <c r="G40" s="10"/>
      <c r="H40" s="10"/>
      <c r="I40" s="10"/>
      <c r="J40" s="7">
        <f>SUM(E40:I40)/7</f>
        <v>0</v>
      </c>
    </row>
    <row r="41" spans="2:10" x14ac:dyDescent="0.2">
      <c r="B41" s="9">
        <f t="shared" si="0"/>
        <v>33</v>
      </c>
      <c r="C41" s="9"/>
      <c r="D41" s="27"/>
      <c r="E41" s="10"/>
      <c r="F41" s="10"/>
      <c r="G41" s="10"/>
      <c r="H41" s="10"/>
      <c r="I41" s="10"/>
      <c r="J41" s="7">
        <f>SUM(E41:I41)/7</f>
        <v>0</v>
      </c>
    </row>
    <row r="42" spans="2:10" x14ac:dyDescent="0.2">
      <c r="B42" s="9">
        <f t="shared" si="0"/>
        <v>34</v>
      </c>
      <c r="C42" s="9"/>
      <c r="D42" s="27"/>
      <c r="E42" s="10"/>
      <c r="F42" s="10"/>
      <c r="G42" s="10"/>
      <c r="H42" s="10"/>
      <c r="I42" s="10"/>
      <c r="J42" s="7">
        <f>SUM(E42:I42)/7</f>
        <v>0</v>
      </c>
    </row>
    <row r="43" spans="2:10" x14ac:dyDescent="0.2">
      <c r="B43" s="9">
        <f t="shared" si="0"/>
        <v>35</v>
      </c>
      <c r="C43" s="9"/>
      <c r="D43" s="27"/>
      <c r="E43" s="10"/>
      <c r="F43" s="10"/>
      <c r="G43" s="10"/>
      <c r="H43" s="10"/>
      <c r="I43" s="10"/>
      <c r="J43" s="7">
        <f>SUM(E43:I43)/7</f>
        <v>0</v>
      </c>
    </row>
    <row r="44" spans="2:10" x14ac:dyDescent="0.2">
      <c r="B44" s="9">
        <f t="shared" si="0"/>
        <v>36</v>
      </c>
      <c r="C44" s="9"/>
      <c r="D44" s="27"/>
      <c r="E44" s="10"/>
      <c r="F44" s="10"/>
      <c r="G44" s="10"/>
      <c r="H44" s="10"/>
      <c r="I44" s="10"/>
      <c r="J44" s="7">
        <f>SUM(E44:I44)/7</f>
        <v>0</v>
      </c>
    </row>
    <row r="45" spans="2:10" x14ac:dyDescent="0.2">
      <c r="B45" s="9">
        <f t="shared" si="0"/>
        <v>37</v>
      </c>
      <c r="C45" s="4"/>
      <c r="D45" s="27"/>
      <c r="E45" s="10"/>
      <c r="F45" s="10"/>
      <c r="G45" s="10"/>
      <c r="H45" s="10"/>
      <c r="I45" s="10"/>
      <c r="J45" s="7">
        <f>SUM(E45:I45)/7</f>
        <v>0</v>
      </c>
    </row>
    <row r="46" spans="2:10" x14ac:dyDescent="0.2">
      <c r="B46" s="9">
        <f t="shared" si="0"/>
        <v>38</v>
      </c>
      <c r="C46" s="4"/>
      <c r="D46" s="27"/>
      <c r="E46" s="10"/>
      <c r="F46" s="10"/>
      <c r="G46" s="10"/>
      <c r="H46" s="10"/>
      <c r="I46" s="10"/>
      <c r="J46" s="7">
        <f>SUM(E46:I46)/7</f>
        <v>0</v>
      </c>
    </row>
    <row r="47" spans="2:10" x14ac:dyDescent="0.2">
      <c r="B47" s="9">
        <f t="shared" si="0"/>
        <v>39</v>
      </c>
      <c r="C47" s="4"/>
      <c r="D47" s="27"/>
      <c r="E47" s="10"/>
      <c r="F47" s="10"/>
      <c r="G47" s="10"/>
      <c r="H47" s="10"/>
      <c r="I47" s="10"/>
      <c r="J47" s="7">
        <f>SUM(E47:I47)/7</f>
        <v>0</v>
      </c>
    </row>
    <row r="48" spans="2:10" x14ac:dyDescent="0.2">
      <c r="B48" s="9">
        <f t="shared" si="0"/>
        <v>40</v>
      </c>
      <c r="C48" s="4"/>
      <c r="D48" s="27"/>
      <c r="E48" s="10"/>
      <c r="F48" s="10"/>
      <c r="G48" s="10"/>
      <c r="H48" s="10"/>
      <c r="I48" s="10"/>
      <c r="J48" s="7">
        <f>SUM(E48:I48)/7</f>
        <v>0</v>
      </c>
    </row>
    <row r="49" spans="2:10" x14ac:dyDescent="0.2">
      <c r="B49" s="9">
        <f t="shared" si="0"/>
        <v>41</v>
      </c>
      <c r="C49" s="4"/>
      <c r="D49" s="27"/>
      <c r="E49" s="10"/>
      <c r="F49" s="10"/>
      <c r="G49" s="10"/>
      <c r="H49" s="10"/>
      <c r="I49" s="10"/>
      <c r="J49" s="7">
        <f>SUM(E49:I49)/7</f>
        <v>0</v>
      </c>
    </row>
    <row r="50" spans="2:10" x14ac:dyDescent="0.2">
      <c r="B50" s="9">
        <f t="shared" si="0"/>
        <v>42</v>
      </c>
      <c r="C50" s="4"/>
      <c r="D50" s="27"/>
      <c r="E50" s="10"/>
      <c r="F50" s="10"/>
      <c r="G50" s="10"/>
      <c r="H50" s="10"/>
      <c r="I50" s="10"/>
      <c r="J50" s="7">
        <f>SUM(E50:I50)/7</f>
        <v>0</v>
      </c>
    </row>
    <row r="51" spans="2:10" x14ac:dyDescent="0.2">
      <c r="B51" s="9">
        <f t="shared" si="0"/>
        <v>43</v>
      </c>
      <c r="C51" s="4"/>
      <c r="D51" s="27"/>
      <c r="E51" s="10"/>
      <c r="F51" s="10"/>
      <c r="G51" s="10"/>
      <c r="H51" s="10"/>
      <c r="I51" s="10"/>
      <c r="J51" s="7">
        <f>SUM(E51:I51)/7</f>
        <v>0</v>
      </c>
    </row>
    <row r="52" spans="2:10" x14ac:dyDescent="0.2">
      <c r="B52" s="9">
        <f t="shared" si="0"/>
        <v>44</v>
      </c>
      <c r="C52" s="4"/>
      <c r="D52" s="27"/>
      <c r="E52" s="10"/>
      <c r="F52" s="10"/>
      <c r="G52" s="10"/>
      <c r="H52" s="10"/>
      <c r="I52" s="10"/>
      <c r="J52" s="7">
        <f>SUM(E52:I52)/7</f>
        <v>0</v>
      </c>
    </row>
    <row r="53" spans="2:10" x14ac:dyDescent="0.2">
      <c r="B53" s="9">
        <f t="shared" si="0"/>
        <v>45</v>
      </c>
      <c r="C53" s="13"/>
      <c r="D53" s="28"/>
      <c r="E53" s="2"/>
      <c r="F53" s="2"/>
      <c r="G53" s="2"/>
      <c r="H53" s="2"/>
      <c r="I53" s="2"/>
      <c r="J53" s="7">
        <f>SUM(E53:I53)/7</f>
        <v>0</v>
      </c>
    </row>
    <row r="54" spans="2:10" x14ac:dyDescent="0.2">
      <c r="C54" s="51"/>
      <c r="D54" s="51"/>
      <c r="E54" s="14">
        <f t="shared" ref="E54:I54" si="1">COUNTIF(E9:E53,"&gt;=70")</f>
        <v>16</v>
      </c>
      <c r="F54" s="14">
        <f t="shared" si="1"/>
        <v>0</v>
      </c>
      <c r="G54" s="14">
        <f t="shared" si="1"/>
        <v>0</v>
      </c>
      <c r="H54" s="14">
        <f t="shared" si="1"/>
        <v>0</v>
      </c>
      <c r="I54" s="14">
        <f t="shared" si="1"/>
        <v>0</v>
      </c>
      <c r="J54" s="18">
        <f>COUNTIF(J9:J48,"&gt;=70")</f>
        <v>0</v>
      </c>
    </row>
    <row r="55" spans="2:10" x14ac:dyDescent="0.2">
      <c r="C55" s="51"/>
      <c r="D55" s="51"/>
      <c r="E55" s="15">
        <f t="shared" ref="E55:J55" si="2">COUNTIF(E9:E53,"&lt;70")</f>
        <v>0</v>
      </c>
      <c r="F55" s="15">
        <f t="shared" si="2"/>
        <v>0</v>
      </c>
      <c r="G55" s="15">
        <f t="shared" si="2"/>
        <v>0</v>
      </c>
      <c r="H55" s="15">
        <f t="shared" si="2"/>
        <v>0</v>
      </c>
      <c r="I55" s="15">
        <f t="shared" si="2"/>
        <v>0</v>
      </c>
      <c r="J55" s="15">
        <f t="shared" si="2"/>
        <v>45</v>
      </c>
    </row>
    <row r="56" spans="2:10" x14ac:dyDescent="0.2">
      <c r="C56" s="51"/>
      <c r="D56" s="51"/>
      <c r="E56" s="15">
        <f t="shared" ref="E56:J56" si="3">COUNT(E9:E53)</f>
        <v>16</v>
      </c>
      <c r="F56" s="15">
        <f t="shared" si="3"/>
        <v>0</v>
      </c>
      <c r="G56" s="15">
        <f t="shared" si="3"/>
        <v>0</v>
      </c>
      <c r="H56" s="15">
        <f t="shared" si="3"/>
        <v>0</v>
      </c>
      <c r="I56" s="15">
        <f t="shared" si="3"/>
        <v>0</v>
      </c>
      <c r="J56" s="15">
        <f t="shared" si="3"/>
        <v>45</v>
      </c>
    </row>
    <row r="57" spans="2:10" x14ac:dyDescent="0.2">
      <c r="C57" s="51"/>
      <c r="D57" s="51"/>
      <c r="E57" s="16">
        <f>E54/E56</f>
        <v>1</v>
      </c>
      <c r="F57" s="17" t="e">
        <f t="shared" ref="F57:J57" si="4">F54/F56</f>
        <v>#DIV/0!</v>
      </c>
      <c r="G57" s="17" t="e">
        <f t="shared" si="4"/>
        <v>#DIV/0!</v>
      </c>
      <c r="H57" s="17" t="e">
        <f t="shared" si="4"/>
        <v>#DIV/0!</v>
      </c>
      <c r="I57" s="17" t="e">
        <f t="shared" si="4"/>
        <v>#DIV/0!</v>
      </c>
      <c r="J57" s="17">
        <f t="shared" si="4"/>
        <v>0</v>
      </c>
    </row>
    <row r="58" spans="2:10" x14ac:dyDescent="0.2">
      <c r="C58" s="51"/>
      <c r="D58" s="51"/>
      <c r="E58" s="16">
        <f>E55/E56</f>
        <v>0</v>
      </c>
      <c r="F58" s="16" t="e">
        <f t="shared" ref="F58:J58" si="5">F55/F56</f>
        <v>#DIV/0!</v>
      </c>
      <c r="G58" s="17" t="e">
        <f t="shared" si="5"/>
        <v>#DIV/0!</v>
      </c>
      <c r="H58" s="17" t="e">
        <f t="shared" si="5"/>
        <v>#DIV/0!</v>
      </c>
      <c r="I58" s="17" t="e">
        <f t="shared" si="5"/>
        <v>#DIV/0!</v>
      </c>
      <c r="J58" s="17">
        <f t="shared" si="5"/>
        <v>1</v>
      </c>
    </row>
    <row r="59" spans="2:10" x14ac:dyDescent="0.2">
      <c r="C59" s="51"/>
      <c r="D59" s="51"/>
    </row>
    <row r="60" spans="2:10" x14ac:dyDescent="0.2">
      <c r="C60" s="8"/>
      <c r="D60" s="8"/>
    </row>
    <row r="61" spans="2:10" x14ac:dyDescent="0.2">
      <c r="E61" s="52"/>
      <c r="F61" s="52"/>
      <c r="G61" s="52"/>
      <c r="H61" s="52"/>
      <c r="I61" s="52"/>
    </row>
    <row r="62" spans="2:10" x14ac:dyDescent="0.2">
      <c r="E62" s="53" t="s">
        <v>18</v>
      </c>
      <c r="F62" s="53"/>
      <c r="G62" s="53"/>
      <c r="H62" s="53"/>
      <c r="I62" s="53"/>
    </row>
  </sheetData>
  <mergeCells count="12">
    <mergeCell ref="C54:D54"/>
    <mergeCell ref="B2:I2"/>
    <mergeCell ref="C3:I3"/>
    <mergeCell ref="E4:F4"/>
    <mergeCell ref="F6:I6"/>
    <mergeCell ref="C58:D58"/>
    <mergeCell ref="C59:D59"/>
    <mergeCell ref="E61:I61"/>
    <mergeCell ref="E62:I62"/>
    <mergeCell ref="C55:D55"/>
    <mergeCell ref="C56:D56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62"/>
  <sheetViews>
    <sheetView topLeftCell="A2" workbookViewId="0">
      <selection activeCell="M5" sqref="M5"/>
    </sheetView>
  </sheetViews>
  <sheetFormatPr baseColWidth="10" defaultRowHeight="15" x14ac:dyDescent="0.2"/>
  <cols>
    <col min="7" max="7" width="10.83203125" customWidth="1"/>
    <col min="8" max="8" width="0.1640625" customWidth="1"/>
    <col min="9" max="9" width="0.33203125" customWidth="1"/>
    <col min="13" max="13" width="13.1640625" customWidth="1"/>
  </cols>
  <sheetData>
    <row r="2" spans="2:14" ht="16" x14ac:dyDescent="0.2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"/>
    </row>
    <row r="3" spans="2:14" x14ac:dyDescent="0.2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24"/>
    </row>
    <row r="4" spans="2:14" x14ac:dyDescent="0.2">
      <c r="C4" t="s">
        <v>0</v>
      </c>
      <c r="D4" s="72" t="s">
        <v>89</v>
      </c>
      <c r="E4" s="72"/>
      <c r="F4" s="72"/>
      <c r="G4" s="72"/>
      <c r="I4" t="s">
        <v>1</v>
      </c>
      <c r="J4" s="56" t="s">
        <v>88</v>
      </c>
      <c r="K4" s="56"/>
      <c r="M4" t="s">
        <v>178</v>
      </c>
    </row>
    <row r="5" spans="2:14" x14ac:dyDescent="0.2">
      <c r="D5" s="3"/>
      <c r="E5" s="3"/>
      <c r="F5" s="3"/>
      <c r="G5" s="3"/>
    </row>
    <row r="6" spans="2:14" x14ac:dyDescent="0.2">
      <c r="C6" t="s">
        <v>3</v>
      </c>
      <c r="D6" s="56" t="s">
        <v>86</v>
      </c>
      <c r="E6" s="56"/>
      <c r="F6" s="56"/>
      <c r="G6" s="56"/>
      <c r="I6" s="70" t="s">
        <v>22</v>
      </c>
      <c r="J6" s="70"/>
      <c r="K6" s="58" t="s">
        <v>24</v>
      </c>
      <c r="L6" s="58"/>
      <c r="M6" s="58"/>
    </row>
    <row r="8" spans="2:14" x14ac:dyDescent="0.2">
      <c r="B8" s="2" t="s">
        <v>4</v>
      </c>
      <c r="C8" s="2" t="s">
        <v>6</v>
      </c>
      <c r="D8" s="71" t="s">
        <v>5</v>
      </c>
      <c r="E8" s="71"/>
      <c r="F8" s="71"/>
      <c r="G8" s="71"/>
      <c r="H8" s="71"/>
      <c r="I8" s="71"/>
      <c r="J8" s="25" t="s">
        <v>7</v>
      </c>
      <c r="K8" s="25" t="s">
        <v>10</v>
      </c>
      <c r="L8" s="25" t="s">
        <v>11</v>
      </c>
      <c r="M8" s="25" t="s">
        <v>12</v>
      </c>
      <c r="N8" s="6" t="s">
        <v>23</v>
      </c>
    </row>
    <row r="9" spans="2:14" x14ac:dyDescent="0.2">
      <c r="B9" s="22">
        <v>1</v>
      </c>
      <c r="C9" s="22" t="s">
        <v>68</v>
      </c>
      <c r="D9" s="66" t="s">
        <v>99</v>
      </c>
      <c r="E9" s="67"/>
      <c r="F9" s="67"/>
      <c r="G9" s="67"/>
      <c r="H9" s="67"/>
      <c r="I9" s="68"/>
      <c r="J9" s="25">
        <v>85</v>
      </c>
      <c r="K9" s="25"/>
      <c r="L9" s="25"/>
      <c r="M9" s="25"/>
      <c r="N9" s="7">
        <f>SUM(J9:M9)/7</f>
        <v>12.142857142857142</v>
      </c>
    </row>
    <row r="10" spans="2:14" x14ac:dyDescent="0.2">
      <c r="B10" s="22">
        <f>B9+1</f>
        <v>2</v>
      </c>
      <c r="C10" s="22" t="s">
        <v>70</v>
      </c>
      <c r="D10" s="66" t="s">
        <v>39</v>
      </c>
      <c r="E10" s="67"/>
      <c r="F10" s="67"/>
      <c r="G10" s="67"/>
      <c r="H10" s="67"/>
      <c r="I10" s="68"/>
      <c r="J10" s="25">
        <v>85</v>
      </c>
      <c r="K10" s="25"/>
      <c r="L10" s="25"/>
      <c r="M10" s="25"/>
      <c r="N10" s="7">
        <f>SUM(J10:M10)/7</f>
        <v>12.142857142857142</v>
      </c>
    </row>
    <row r="11" spans="2:14" x14ac:dyDescent="0.2">
      <c r="B11" s="22">
        <f>B10+1</f>
        <v>3</v>
      </c>
      <c r="C11" s="22" t="s">
        <v>71</v>
      </c>
      <c r="D11" s="66" t="s">
        <v>100</v>
      </c>
      <c r="E11" s="67"/>
      <c r="F11" s="67"/>
      <c r="G11" s="67"/>
      <c r="H11" s="67"/>
      <c r="I11" s="68"/>
      <c r="J11" s="25">
        <v>85</v>
      </c>
      <c r="K11" s="25"/>
      <c r="L11" s="25"/>
      <c r="M11" s="25"/>
      <c r="N11" s="7">
        <f>SUM(J11:M11)/7</f>
        <v>12.142857142857142</v>
      </c>
    </row>
    <row r="12" spans="2:14" x14ac:dyDescent="0.2">
      <c r="B12" s="22">
        <f t="shared" ref="B12:B53" si="0">B11+1</f>
        <v>4</v>
      </c>
      <c r="C12" s="22" t="s">
        <v>104</v>
      </c>
      <c r="D12" s="66" t="s">
        <v>40</v>
      </c>
      <c r="E12" s="67"/>
      <c r="F12" s="67"/>
      <c r="G12" s="67"/>
      <c r="H12" s="67"/>
      <c r="I12" s="68"/>
      <c r="J12" s="25">
        <v>85</v>
      </c>
      <c r="K12" s="25"/>
      <c r="L12" s="25"/>
      <c r="M12" s="25"/>
      <c r="N12" s="7">
        <f>SUM(J12:M12)/7</f>
        <v>12.142857142857142</v>
      </c>
    </row>
    <row r="13" spans="2:14" x14ac:dyDescent="0.2">
      <c r="B13" s="22">
        <f t="shared" si="0"/>
        <v>5</v>
      </c>
      <c r="C13" s="22" t="s">
        <v>54</v>
      </c>
      <c r="D13" s="66" t="s">
        <v>29</v>
      </c>
      <c r="E13" s="67"/>
      <c r="F13" s="67"/>
      <c r="G13" s="67"/>
      <c r="H13" s="67"/>
      <c r="I13" s="68"/>
      <c r="J13" s="25">
        <v>85</v>
      </c>
      <c r="K13" s="25"/>
      <c r="L13" s="25"/>
      <c r="M13" s="25"/>
      <c r="N13" s="7">
        <f>SUM(J13:M13)/7</f>
        <v>12.142857142857142</v>
      </c>
    </row>
    <row r="14" spans="2:14" x14ac:dyDescent="0.2">
      <c r="B14" s="22">
        <f t="shared" si="0"/>
        <v>6</v>
      </c>
      <c r="C14" s="22" t="s">
        <v>55</v>
      </c>
      <c r="D14" s="66" t="s">
        <v>101</v>
      </c>
      <c r="E14" s="67"/>
      <c r="F14" s="67"/>
      <c r="G14" s="67"/>
      <c r="H14" s="67"/>
      <c r="I14" s="68"/>
      <c r="J14" s="25">
        <v>85</v>
      </c>
      <c r="K14" s="25"/>
      <c r="L14" s="25"/>
      <c r="M14" s="25"/>
      <c r="N14" s="7">
        <f>SUM(J14:M14)/7</f>
        <v>12.142857142857142</v>
      </c>
    </row>
    <row r="15" spans="2:14" x14ac:dyDescent="0.2">
      <c r="B15" s="22">
        <f t="shared" si="0"/>
        <v>7</v>
      </c>
      <c r="C15" s="22" t="s">
        <v>76</v>
      </c>
      <c r="D15" s="66" t="s">
        <v>44</v>
      </c>
      <c r="E15" s="67"/>
      <c r="F15" s="67"/>
      <c r="G15" s="67"/>
      <c r="H15" s="67"/>
      <c r="I15" s="68"/>
      <c r="J15" s="25">
        <v>85</v>
      </c>
      <c r="K15" s="25"/>
      <c r="L15" s="25"/>
      <c r="M15" s="25"/>
      <c r="N15" s="7">
        <f>SUM(J15:M15)/7</f>
        <v>12.142857142857142</v>
      </c>
    </row>
    <row r="16" spans="2:14" x14ac:dyDescent="0.2">
      <c r="B16" s="22">
        <f t="shared" si="0"/>
        <v>8</v>
      </c>
      <c r="C16" s="22" t="s">
        <v>77</v>
      </c>
      <c r="D16" s="66" t="s">
        <v>46</v>
      </c>
      <c r="E16" s="67"/>
      <c r="F16" s="67"/>
      <c r="G16" s="67"/>
      <c r="H16" s="67"/>
      <c r="I16" s="68"/>
      <c r="J16" s="25">
        <v>85</v>
      </c>
      <c r="K16" s="25"/>
      <c r="L16" s="25"/>
      <c r="M16" s="25"/>
      <c r="N16" s="7">
        <f>SUM(J16:M16)/7</f>
        <v>12.142857142857142</v>
      </c>
    </row>
    <row r="17" spans="2:14" x14ac:dyDescent="0.2">
      <c r="B17" s="22">
        <f t="shared" si="0"/>
        <v>9</v>
      </c>
      <c r="C17" s="22" t="s">
        <v>57</v>
      </c>
      <c r="D17" s="66" t="s">
        <v>58</v>
      </c>
      <c r="E17" s="67"/>
      <c r="F17" s="67"/>
      <c r="G17" s="67"/>
      <c r="H17" s="67"/>
      <c r="I17" s="68"/>
      <c r="J17" s="25">
        <v>85</v>
      </c>
      <c r="K17" s="25"/>
      <c r="L17" s="25"/>
      <c r="M17" s="25"/>
      <c r="N17" s="7">
        <f>SUM(J17:M17)/7</f>
        <v>12.142857142857142</v>
      </c>
    </row>
    <row r="18" spans="2:14" x14ac:dyDescent="0.2">
      <c r="B18" s="22">
        <f t="shared" si="0"/>
        <v>10</v>
      </c>
      <c r="C18" s="22" t="s">
        <v>60</v>
      </c>
      <c r="D18" s="66" t="s">
        <v>31</v>
      </c>
      <c r="E18" s="67"/>
      <c r="F18" s="67"/>
      <c r="G18" s="67"/>
      <c r="H18" s="67"/>
      <c r="I18" s="68"/>
      <c r="J18" s="25">
        <v>85</v>
      </c>
      <c r="K18" s="25"/>
      <c r="L18" s="25"/>
      <c r="M18" s="25"/>
      <c r="N18" s="7">
        <f>SUM(J18:M18)/7</f>
        <v>12.142857142857142</v>
      </c>
    </row>
    <row r="19" spans="2:14" x14ac:dyDescent="0.2">
      <c r="B19" s="22">
        <f t="shared" si="0"/>
        <v>11</v>
      </c>
      <c r="C19" s="22" t="s">
        <v>65</v>
      </c>
      <c r="D19" s="66" t="s">
        <v>34</v>
      </c>
      <c r="E19" s="67"/>
      <c r="F19" s="67"/>
      <c r="G19" s="67"/>
      <c r="H19" s="67"/>
      <c r="I19" s="68"/>
      <c r="J19" s="25">
        <v>85</v>
      </c>
      <c r="K19" s="25"/>
      <c r="L19" s="25"/>
      <c r="M19" s="25"/>
      <c r="N19" s="7">
        <f>SUM(J19:M19)/7</f>
        <v>12.142857142857142</v>
      </c>
    </row>
    <row r="20" spans="2:14" x14ac:dyDescent="0.2">
      <c r="B20" s="22">
        <f t="shared" si="0"/>
        <v>12</v>
      </c>
      <c r="C20" s="22" t="s">
        <v>66</v>
      </c>
      <c r="D20" s="66" t="s">
        <v>102</v>
      </c>
      <c r="E20" s="67"/>
      <c r="F20" s="67"/>
      <c r="G20" s="67"/>
      <c r="H20" s="67"/>
      <c r="I20" s="68"/>
      <c r="J20" s="25">
        <v>85</v>
      </c>
      <c r="K20" s="25"/>
      <c r="L20" s="25"/>
      <c r="M20" s="25"/>
      <c r="N20" s="7">
        <f>SUM(J20:M20)/7</f>
        <v>12.142857142857142</v>
      </c>
    </row>
    <row r="21" spans="2:14" x14ac:dyDescent="0.2">
      <c r="B21" s="22">
        <f t="shared" si="0"/>
        <v>13</v>
      </c>
      <c r="C21" s="22" t="s">
        <v>72</v>
      </c>
      <c r="D21" s="66" t="s">
        <v>103</v>
      </c>
      <c r="E21" s="67"/>
      <c r="F21" s="67"/>
      <c r="G21" s="67"/>
      <c r="H21" s="67"/>
      <c r="I21" s="68"/>
      <c r="J21" s="25">
        <v>85</v>
      </c>
      <c r="K21" s="25"/>
      <c r="L21" s="25"/>
      <c r="M21" s="25"/>
      <c r="N21" s="7">
        <f>SUM(J21:M21)/7</f>
        <v>12.142857142857142</v>
      </c>
    </row>
    <row r="22" spans="2:14" x14ac:dyDescent="0.2">
      <c r="B22" s="22">
        <f t="shared" si="0"/>
        <v>14</v>
      </c>
      <c r="C22" s="22"/>
      <c r="D22" s="66"/>
      <c r="E22" s="67"/>
      <c r="F22" s="67"/>
      <c r="G22" s="67"/>
      <c r="H22" s="67"/>
      <c r="I22" s="68"/>
      <c r="J22" s="25"/>
      <c r="K22" s="25"/>
      <c r="L22" s="25"/>
      <c r="M22" s="25"/>
      <c r="N22" s="7">
        <f>SUM(J22:M22)/7</f>
        <v>0</v>
      </c>
    </row>
    <row r="23" spans="2:14" x14ac:dyDescent="0.2">
      <c r="B23" s="22">
        <f t="shared" si="0"/>
        <v>15</v>
      </c>
      <c r="C23" s="22"/>
      <c r="D23" s="66"/>
      <c r="E23" s="67"/>
      <c r="F23" s="67"/>
      <c r="G23" s="67"/>
      <c r="H23" s="67"/>
      <c r="I23" s="68"/>
      <c r="J23" s="25"/>
      <c r="K23" s="25"/>
      <c r="L23" s="25"/>
      <c r="M23" s="25"/>
      <c r="N23" s="7">
        <f>SUM(J23:M23)/7</f>
        <v>0</v>
      </c>
    </row>
    <row r="24" spans="2:14" x14ac:dyDescent="0.2">
      <c r="B24" s="22">
        <f t="shared" si="0"/>
        <v>16</v>
      </c>
      <c r="C24" s="22"/>
      <c r="D24" s="66"/>
      <c r="E24" s="67"/>
      <c r="F24" s="67"/>
      <c r="G24" s="67"/>
      <c r="H24" s="67"/>
      <c r="I24" s="68"/>
      <c r="J24" s="25"/>
      <c r="K24" s="25"/>
      <c r="L24" s="25"/>
      <c r="M24" s="25"/>
      <c r="N24" s="7">
        <f>SUM(J24:M24)/7</f>
        <v>0</v>
      </c>
    </row>
    <row r="25" spans="2:14" x14ac:dyDescent="0.2">
      <c r="B25" s="22">
        <f t="shared" si="0"/>
        <v>17</v>
      </c>
      <c r="C25" s="22"/>
      <c r="D25" s="69"/>
      <c r="E25" s="69"/>
      <c r="F25" s="69"/>
      <c r="G25" s="69"/>
      <c r="H25" s="69"/>
      <c r="I25" s="69"/>
      <c r="J25" s="25"/>
      <c r="K25" s="25"/>
      <c r="L25" s="25"/>
      <c r="M25" s="25"/>
      <c r="N25" s="7">
        <f>SUM(J25:M25)/7</f>
        <v>0</v>
      </c>
    </row>
    <row r="26" spans="2:14" x14ac:dyDescent="0.2">
      <c r="B26" s="22">
        <f t="shared" si="0"/>
        <v>18</v>
      </c>
      <c r="C26" s="22"/>
      <c r="D26" s="69"/>
      <c r="E26" s="69"/>
      <c r="F26" s="69"/>
      <c r="G26" s="69"/>
      <c r="H26" s="69"/>
      <c r="I26" s="69"/>
      <c r="J26" s="25"/>
      <c r="K26" s="25"/>
      <c r="L26" s="25"/>
      <c r="M26" s="25"/>
      <c r="N26" s="7">
        <f>SUM(J26:M26)/7</f>
        <v>0</v>
      </c>
    </row>
    <row r="27" spans="2:14" x14ac:dyDescent="0.2">
      <c r="B27" s="22">
        <f t="shared" si="0"/>
        <v>19</v>
      </c>
      <c r="C27" s="22"/>
      <c r="D27" s="69"/>
      <c r="E27" s="69"/>
      <c r="F27" s="69"/>
      <c r="G27" s="69"/>
      <c r="H27" s="69"/>
      <c r="I27" s="69"/>
      <c r="J27" s="25"/>
      <c r="K27" s="25"/>
      <c r="L27" s="25"/>
      <c r="M27" s="25"/>
      <c r="N27" s="7">
        <f>SUM(J27:M27)/7</f>
        <v>0</v>
      </c>
    </row>
    <row r="28" spans="2:14" x14ac:dyDescent="0.2">
      <c r="B28" s="22">
        <f t="shared" si="0"/>
        <v>20</v>
      </c>
      <c r="C28" s="22"/>
      <c r="D28" s="69"/>
      <c r="E28" s="69"/>
      <c r="F28" s="69"/>
      <c r="G28" s="69"/>
      <c r="H28" s="69"/>
      <c r="I28" s="69"/>
      <c r="J28" s="25"/>
      <c r="K28" s="25"/>
      <c r="L28" s="25"/>
      <c r="M28" s="25"/>
      <c r="N28" s="7">
        <f>SUM(J28:M28)/7</f>
        <v>0</v>
      </c>
    </row>
    <row r="29" spans="2:14" x14ac:dyDescent="0.2">
      <c r="B29" s="22">
        <f t="shared" si="0"/>
        <v>21</v>
      </c>
      <c r="C29" s="22"/>
      <c r="D29" s="62"/>
      <c r="E29" s="62"/>
      <c r="F29" s="62"/>
      <c r="G29" s="62"/>
      <c r="H29" s="62"/>
      <c r="I29" s="62"/>
      <c r="J29" s="25"/>
      <c r="K29" s="25"/>
      <c r="L29" s="25"/>
      <c r="M29" s="25"/>
      <c r="N29" s="7">
        <f>SUM(J29:M29)/7</f>
        <v>0</v>
      </c>
    </row>
    <row r="30" spans="2:14" x14ac:dyDescent="0.2">
      <c r="B30" s="22">
        <f t="shared" si="0"/>
        <v>22</v>
      </c>
      <c r="C30" s="22"/>
      <c r="D30" s="62"/>
      <c r="E30" s="62"/>
      <c r="F30" s="62"/>
      <c r="G30" s="62"/>
      <c r="H30" s="62"/>
      <c r="I30" s="62"/>
      <c r="J30" s="25"/>
      <c r="K30" s="25"/>
      <c r="L30" s="25"/>
      <c r="M30" s="25"/>
      <c r="N30" s="7">
        <f>SUM(J30:M30)/7</f>
        <v>0</v>
      </c>
    </row>
    <row r="31" spans="2:14" x14ac:dyDescent="0.2">
      <c r="B31" s="22">
        <f t="shared" si="0"/>
        <v>23</v>
      </c>
      <c r="C31" s="22"/>
      <c r="D31" s="62"/>
      <c r="E31" s="62"/>
      <c r="F31" s="62"/>
      <c r="G31" s="62"/>
      <c r="H31" s="62"/>
      <c r="I31" s="62"/>
      <c r="J31" s="25"/>
      <c r="K31" s="25"/>
      <c r="L31" s="25"/>
      <c r="M31" s="25"/>
      <c r="N31" s="7">
        <f>SUM(J31:M31)/7</f>
        <v>0</v>
      </c>
    </row>
    <row r="32" spans="2:14" x14ac:dyDescent="0.2">
      <c r="B32" s="22">
        <f t="shared" si="0"/>
        <v>24</v>
      </c>
      <c r="C32" s="22"/>
      <c r="D32" s="62"/>
      <c r="E32" s="62"/>
      <c r="F32" s="62"/>
      <c r="G32" s="62"/>
      <c r="H32" s="62"/>
      <c r="I32" s="62"/>
      <c r="J32" s="25"/>
      <c r="K32" s="25"/>
      <c r="L32" s="25"/>
      <c r="M32" s="25"/>
      <c r="N32" s="7">
        <f>SUM(J32:M32)/7</f>
        <v>0</v>
      </c>
    </row>
    <row r="33" spans="2:14" x14ac:dyDescent="0.2">
      <c r="B33" s="22">
        <f t="shared" si="0"/>
        <v>25</v>
      </c>
      <c r="C33" s="22"/>
      <c r="D33" s="62"/>
      <c r="E33" s="62"/>
      <c r="F33" s="62"/>
      <c r="G33" s="62"/>
      <c r="H33" s="62"/>
      <c r="I33" s="62"/>
      <c r="J33" s="25"/>
      <c r="K33" s="25"/>
      <c r="L33" s="25"/>
      <c r="M33" s="25"/>
      <c r="N33" s="7">
        <f>SUM(J33:M33)/7</f>
        <v>0</v>
      </c>
    </row>
    <row r="34" spans="2:14" x14ac:dyDescent="0.2">
      <c r="B34" s="22">
        <f t="shared" si="0"/>
        <v>26</v>
      </c>
      <c r="C34" s="22"/>
      <c r="D34" s="62"/>
      <c r="E34" s="62"/>
      <c r="F34" s="62"/>
      <c r="G34" s="62"/>
      <c r="H34" s="62"/>
      <c r="I34" s="62"/>
      <c r="J34" s="25"/>
      <c r="K34" s="25"/>
      <c r="L34" s="25"/>
      <c r="M34" s="25"/>
      <c r="N34" s="7">
        <f>SUM(J34:M34)/7</f>
        <v>0</v>
      </c>
    </row>
    <row r="35" spans="2:14" x14ac:dyDescent="0.2">
      <c r="B35" s="22">
        <f t="shared" si="0"/>
        <v>27</v>
      </c>
      <c r="C35" s="22"/>
      <c r="D35" s="62"/>
      <c r="E35" s="62"/>
      <c r="F35" s="62"/>
      <c r="G35" s="62"/>
      <c r="H35" s="62"/>
      <c r="I35" s="62"/>
      <c r="J35" s="25"/>
      <c r="K35" s="25"/>
      <c r="L35" s="25"/>
      <c r="M35" s="25"/>
      <c r="N35" s="7">
        <f>SUM(J35:M35)/7</f>
        <v>0</v>
      </c>
    </row>
    <row r="36" spans="2:14" x14ac:dyDescent="0.2">
      <c r="B36" s="22">
        <f t="shared" si="0"/>
        <v>28</v>
      </c>
      <c r="C36" s="22"/>
      <c r="D36" s="62"/>
      <c r="E36" s="62"/>
      <c r="F36" s="62"/>
      <c r="G36" s="62"/>
      <c r="H36" s="62"/>
      <c r="I36" s="62"/>
      <c r="J36" s="25"/>
      <c r="K36" s="25"/>
      <c r="L36" s="25"/>
      <c r="M36" s="25"/>
      <c r="N36" s="7">
        <f>SUM(J36:M36)/7</f>
        <v>0</v>
      </c>
    </row>
    <row r="37" spans="2:14" x14ac:dyDescent="0.2">
      <c r="B37" s="22">
        <f t="shared" si="0"/>
        <v>29</v>
      </c>
      <c r="C37" s="22"/>
      <c r="D37" s="62"/>
      <c r="E37" s="62"/>
      <c r="F37" s="62"/>
      <c r="G37" s="62"/>
      <c r="H37" s="62"/>
      <c r="I37" s="62"/>
      <c r="J37" s="25"/>
      <c r="K37" s="25"/>
      <c r="L37" s="25"/>
      <c r="M37" s="25"/>
      <c r="N37" s="7">
        <f>SUM(J37:M37)/7</f>
        <v>0</v>
      </c>
    </row>
    <row r="38" spans="2:14" x14ac:dyDescent="0.2">
      <c r="B38" s="22">
        <f t="shared" si="0"/>
        <v>30</v>
      </c>
      <c r="C38" s="22"/>
      <c r="D38" s="62"/>
      <c r="E38" s="62"/>
      <c r="F38" s="62"/>
      <c r="G38" s="62"/>
      <c r="H38" s="62"/>
      <c r="I38" s="62"/>
      <c r="J38" s="25"/>
      <c r="K38" s="25"/>
      <c r="L38" s="25"/>
      <c r="M38" s="25"/>
      <c r="N38" s="7">
        <f>SUM(J38:M38)/7</f>
        <v>0</v>
      </c>
    </row>
    <row r="39" spans="2:14" x14ac:dyDescent="0.2">
      <c r="B39" s="22">
        <f t="shared" si="0"/>
        <v>31</v>
      </c>
      <c r="C39" s="22"/>
      <c r="D39" s="62"/>
      <c r="E39" s="62"/>
      <c r="F39" s="62"/>
      <c r="G39" s="62"/>
      <c r="H39" s="62"/>
      <c r="I39" s="62"/>
      <c r="J39" s="25"/>
      <c r="K39" s="25"/>
      <c r="L39" s="25"/>
      <c r="M39" s="25"/>
      <c r="N39" s="7">
        <f>SUM(J39:M39)/7</f>
        <v>0</v>
      </c>
    </row>
    <row r="40" spans="2:14" x14ac:dyDescent="0.2">
      <c r="B40" s="22">
        <f t="shared" si="0"/>
        <v>32</v>
      </c>
      <c r="C40" s="22"/>
      <c r="D40" s="62"/>
      <c r="E40" s="62"/>
      <c r="F40" s="62"/>
      <c r="G40" s="62"/>
      <c r="H40" s="62"/>
      <c r="I40" s="62"/>
      <c r="J40" s="25"/>
      <c r="K40" s="25"/>
      <c r="L40" s="25"/>
      <c r="M40" s="25"/>
      <c r="N40" s="7">
        <f>SUM(J40:M40)/7</f>
        <v>0</v>
      </c>
    </row>
    <row r="41" spans="2:14" x14ac:dyDescent="0.2">
      <c r="B41" s="22">
        <f t="shared" si="0"/>
        <v>33</v>
      </c>
      <c r="C41" s="22"/>
      <c r="D41" s="62"/>
      <c r="E41" s="62"/>
      <c r="F41" s="62"/>
      <c r="G41" s="62"/>
      <c r="H41" s="62"/>
      <c r="I41" s="62"/>
      <c r="J41" s="25"/>
      <c r="K41" s="25"/>
      <c r="L41" s="25"/>
      <c r="M41" s="25"/>
      <c r="N41" s="7">
        <f>SUM(J41:M41)/7</f>
        <v>0</v>
      </c>
    </row>
    <row r="42" spans="2:14" x14ac:dyDescent="0.2">
      <c r="B42" s="22">
        <f t="shared" si="0"/>
        <v>34</v>
      </c>
      <c r="C42" s="22"/>
      <c r="D42" s="62"/>
      <c r="E42" s="62"/>
      <c r="F42" s="62"/>
      <c r="G42" s="62"/>
      <c r="H42" s="62"/>
      <c r="I42" s="62"/>
      <c r="J42" s="25"/>
      <c r="K42" s="25"/>
      <c r="L42" s="25"/>
      <c r="M42" s="25"/>
      <c r="N42" s="7">
        <f>SUM(J42:M42)/7</f>
        <v>0</v>
      </c>
    </row>
    <row r="43" spans="2:14" x14ac:dyDescent="0.2">
      <c r="B43" s="22">
        <f t="shared" si="0"/>
        <v>35</v>
      </c>
      <c r="C43" s="22"/>
      <c r="D43" s="62"/>
      <c r="E43" s="62"/>
      <c r="F43" s="62"/>
      <c r="G43" s="62"/>
      <c r="H43" s="62"/>
      <c r="I43" s="62"/>
      <c r="J43" s="25"/>
      <c r="K43" s="25"/>
      <c r="L43" s="25"/>
      <c r="M43" s="25"/>
      <c r="N43" s="7">
        <f>SUM(J43:M43)/7</f>
        <v>0</v>
      </c>
    </row>
    <row r="44" spans="2:14" x14ac:dyDescent="0.2">
      <c r="B44" s="22">
        <f t="shared" si="0"/>
        <v>36</v>
      </c>
      <c r="C44" s="22"/>
      <c r="D44" s="62"/>
      <c r="E44" s="62"/>
      <c r="F44" s="62"/>
      <c r="G44" s="62"/>
      <c r="H44" s="62"/>
      <c r="I44" s="62"/>
      <c r="J44" s="25"/>
      <c r="K44" s="25"/>
      <c r="L44" s="25"/>
      <c r="M44" s="25"/>
      <c r="N44" s="7">
        <f>SUM(J44:M44)/7</f>
        <v>0</v>
      </c>
    </row>
    <row r="45" spans="2:14" x14ac:dyDescent="0.2">
      <c r="B45" s="22">
        <f t="shared" si="0"/>
        <v>37</v>
      </c>
      <c r="C45" s="4"/>
      <c r="D45" s="62"/>
      <c r="E45" s="62"/>
      <c r="F45" s="62"/>
      <c r="G45" s="62"/>
      <c r="H45" s="62"/>
      <c r="I45" s="62"/>
      <c r="J45" s="25"/>
      <c r="K45" s="25"/>
      <c r="L45" s="25"/>
      <c r="M45" s="25"/>
      <c r="N45" s="7">
        <f>SUM(J45:M45)/7</f>
        <v>0</v>
      </c>
    </row>
    <row r="46" spans="2:14" x14ac:dyDescent="0.2">
      <c r="B46" s="22">
        <f t="shared" si="0"/>
        <v>38</v>
      </c>
      <c r="C46" s="4"/>
      <c r="D46" s="62"/>
      <c r="E46" s="62"/>
      <c r="F46" s="62"/>
      <c r="G46" s="62"/>
      <c r="H46" s="62"/>
      <c r="I46" s="62"/>
      <c r="J46" s="25"/>
      <c r="K46" s="25"/>
      <c r="L46" s="25"/>
      <c r="M46" s="25"/>
      <c r="N46" s="7">
        <f>SUM(J46:M46)/7</f>
        <v>0</v>
      </c>
    </row>
    <row r="47" spans="2:14" x14ac:dyDescent="0.2">
      <c r="B47" s="22">
        <f t="shared" si="0"/>
        <v>39</v>
      </c>
      <c r="C47" s="4"/>
      <c r="D47" s="62"/>
      <c r="E47" s="62"/>
      <c r="F47" s="62"/>
      <c r="G47" s="62"/>
      <c r="H47" s="62"/>
      <c r="I47" s="62"/>
      <c r="J47" s="25"/>
      <c r="K47" s="25"/>
      <c r="L47" s="25"/>
      <c r="M47" s="25"/>
      <c r="N47" s="7">
        <f>SUM(J47:M47)/7</f>
        <v>0</v>
      </c>
    </row>
    <row r="48" spans="2:14" x14ac:dyDescent="0.2">
      <c r="B48" s="22">
        <f t="shared" si="0"/>
        <v>40</v>
      </c>
      <c r="C48" s="4"/>
      <c r="D48" s="62"/>
      <c r="E48" s="62"/>
      <c r="F48" s="62"/>
      <c r="G48" s="62"/>
      <c r="H48" s="62"/>
      <c r="I48" s="62"/>
      <c r="J48" s="25"/>
      <c r="K48" s="25"/>
      <c r="L48" s="25"/>
      <c r="M48" s="25"/>
      <c r="N48" s="7">
        <f>SUM(J48:M48)/7</f>
        <v>0</v>
      </c>
    </row>
    <row r="49" spans="2:14" x14ac:dyDescent="0.2">
      <c r="B49" s="22">
        <f t="shared" si="0"/>
        <v>41</v>
      </c>
      <c r="C49" s="4"/>
      <c r="D49" s="62"/>
      <c r="E49" s="62"/>
      <c r="F49" s="62"/>
      <c r="G49" s="62"/>
      <c r="H49" s="62"/>
      <c r="I49" s="62"/>
      <c r="J49" s="25"/>
      <c r="K49" s="25"/>
      <c r="L49" s="25"/>
      <c r="M49" s="25"/>
      <c r="N49" s="7">
        <f>SUM(J49:M49)/7</f>
        <v>0</v>
      </c>
    </row>
    <row r="50" spans="2:14" x14ac:dyDescent="0.2">
      <c r="B50" s="22">
        <f t="shared" si="0"/>
        <v>42</v>
      </c>
      <c r="C50" s="4"/>
      <c r="D50" s="62"/>
      <c r="E50" s="62"/>
      <c r="F50" s="62"/>
      <c r="G50" s="62"/>
      <c r="H50" s="62"/>
      <c r="I50" s="62"/>
      <c r="J50" s="25"/>
      <c r="K50" s="25"/>
      <c r="L50" s="25"/>
      <c r="M50" s="25"/>
      <c r="N50" s="7">
        <f>SUM(J50:M50)/7</f>
        <v>0</v>
      </c>
    </row>
    <row r="51" spans="2:14" x14ac:dyDescent="0.2">
      <c r="B51" s="22">
        <f t="shared" si="0"/>
        <v>43</v>
      </c>
      <c r="C51" s="4"/>
      <c r="D51" s="62"/>
      <c r="E51" s="62"/>
      <c r="F51" s="62"/>
      <c r="G51" s="62"/>
      <c r="H51" s="62"/>
      <c r="I51" s="62"/>
      <c r="J51" s="25"/>
      <c r="K51" s="25"/>
      <c r="L51" s="25"/>
      <c r="M51" s="25"/>
      <c r="N51" s="7">
        <f>SUM(J51:M51)/7</f>
        <v>0</v>
      </c>
    </row>
    <row r="52" spans="2:14" x14ac:dyDescent="0.2">
      <c r="B52" s="22">
        <f t="shared" si="0"/>
        <v>44</v>
      </c>
      <c r="C52" s="4"/>
      <c r="D52" s="62"/>
      <c r="E52" s="62"/>
      <c r="F52" s="62"/>
      <c r="G52" s="62"/>
      <c r="H52" s="62"/>
      <c r="I52" s="62"/>
      <c r="J52" s="25"/>
      <c r="K52" s="25"/>
      <c r="L52" s="25"/>
      <c r="M52" s="25"/>
      <c r="N52" s="7">
        <f>SUM(J52:M52)/7</f>
        <v>0</v>
      </c>
    </row>
    <row r="53" spans="2:14" x14ac:dyDescent="0.2">
      <c r="B53" s="22">
        <f t="shared" si="0"/>
        <v>45</v>
      </c>
      <c r="C53" s="13"/>
      <c r="D53" s="63"/>
      <c r="E53" s="64"/>
      <c r="F53" s="64"/>
      <c r="G53" s="64"/>
      <c r="H53" s="64"/>
      <c r="I53" s="65"/>
      <c r="J53" s="2"/>
      <c r="K53" s="2"/>
      <c r="L53" s="2"/>
      <c r="M53" s="2"/>
      <c r="N53" s="7">
        <f>SUM(J53:M53)/7</f>
        <v>0</v>
      </c>
    </row>
    <row r="54" spans="2:14" x14ac:dyDescent="0.2">
      <c r="C54" s="51"/>
      <c r="D54" s="51"/>
      <c r="E54" s="20"/>
      <c r="H54" s="61" t="s">
        <v>19</v>
      </c>
      <c r="I54" s="61"/>
      <c r="J54" s="23">
        <f t="shared" ref="J54:M54" si="1">COUNTIF(J9:J53,"&gt;=70")</f>
        <v>13</v>
      </c>
      <c r="K54" s="23">
        <f t="shared" si="1"/>
        <v>0</v>
      </c>
      <c r="L54" s="23">
        <f t="shared" si="1"/>
        <v>0</v>
      </c>
      <c r="M54" s="23">
        <f t="shared" si="1"/>
        <v>0</v>
      </c>
      <c r="N54" s="18">
        <f>COUNTIF(N9:N48,"&gt;=70")</f>
        <v>0</v>
      </c>
    </row>
    <row r="55" spans="2:14" x14ac:dyDescent="0.2">
      <c r="C55" s="51"/>
      <c r="D55" s="51"/>
      <c r="E55" s="12"/>
      <c r="H55" s="59" t="s">
        <v>20</v>
      </c>
      <c r="I55" s="59"/>
      <c r="J55" s="21">
        <f t="shared" ref="J55:N55" si="2">COUNTIF(J9:J53,"&lt;70")</f>
        <v>0</v>
      </c>
      <c r="K55" s="21">
        <f t="shared" si="2"/>
        <v>0</v>
      </c>
      <c r="L55" s="21">
        <f t="shared" si="2"/>
        <v>0</v>
      </c>
      <c r="M55" s="21">
        <f t="shared" si="2"/>
        <v>0</v>
      </c>
      <c r="N55" s="21">
        <f t="shared" si="2"/>
        <v>45</v>
      </c>
    </row>
    <row r="56" spans="2:14" x14ac:dyDescent="0.2">
      <c r="C56" s="51"/>
      <c r="D56" s="51"/>
      <c r="E56" s="51"/>
      <c r="H56" s="59" t="s">
        <v>21</v>
      </c>
      <c r="I56" s="59"/>
      <c r="J56" s="21">
        <f t="shared" ref="J56:N56" si="3">COUNT(J9:J53)</f>
        <v>13</v>
      </c>
      <c r="K56" s="21">
        <f t="shared" si="3"/>
        <v>0</v>
      </c>
      <c r="L56" s="21">
        <f t="shared" si="3"/>
        <v>0</v>
      </c>
      <c r="M56" s="21">
        <f t="shared" si="3"/>
        <v>0</v>
      </c>
      <c r="N56" s="21">
        <f t="shared" si="3"/>
        <v>45</v>
      </c>
    </row>
    <row r="57" spans="2:14" x14ac:dyDescent="0.2">
      <c r="C57" s="51"/>
      <c r="D57" s="51"/>
      <c r="E57" s="20"/>
      <c r="F57" s="5"/>
      <c r="H57" s="60" t="s">
        <v>16</v>
      </c>
      <c r="I57" s="60"/>
      <c r="J57" s="16">
        <f>J54/J56</f>
        <v>1</v>
      </c>
      <c r="K57" s="17" t="e">
        <f t="shared" ref="K57:N57" si="4">K54/K56</f>
        <v>#DIV/0!</v>
      </c>
      <c r="L57" s="17" t="e">
        <f t="shared" si="4"/>
        <v>#DIV/0!</v>
      </c>
      <c r="M57" s="17" t="e">
        <f t="shared" si="4"/>
        <v>#DIV/0!</v>
      </c>
      <c r="N57" s="17">
        <f t="shared" si="4"/>
        <v>0</v>
      </c>
    </row>
    <row r="58" spans="2:14" x14ac:dyDescent="0.2">
      <c r="C58" s="51"/>
      <c r="D58" s="51"/>
      <c r="E58" s="20"/>
      <c r="F58" s="5"/>
      <c r="H58" s="60" t="s">
        <v>17</v>
      </c>
      <c r="I58" s="60"/>
      <c r="J58" s="16">
        <f>J55/J56</f>
        <v>0</v>
      </c>
      <c r="K58" s="16" t="e">
        <f t="shared" ref="K58:N58" si="5">K55/K56</f>
        <v>#DIV/0!</v>
      </c>
      <c r="L58" s="17" t="e">
        <f t="shared" si="5"/>
        <v>#DIV/0!</v>
      </c>
      <c r="M58" s="17" t="e">
        <f t="shared" si="5"/>
        <v>#DIV/0!</v>
      </c>
      <c r="N58" s="17">
        <f t="shared" si="5"/>
        <v>1</v>
      </c>
    </row>
    <row r="59" spans="2:14" x14ac:dyDescent="0.2">
      <c r="C59" s="51"/>
      <c r="D59" s="51"/>
      <c r="E59" s="12"/>
      <c r="F59" s="5"/>
    </row>
    <row r="60" spans="2:14" x14ac:dyDescent="0.2">
      <c r="C60" s="20"/>
      <c r="D60" s="20"/>
      <c r="E60" s="12"/>
      <c r="F60" s="5"/>
    </row>
    <row r="61" spans="2:14" x14ac:dyDescent="0.2">
      <c r="J61" s="52"/>
      <c r="K61" s="52"/>
      <c r="L61" s="52"/>
      <c r="M61" s="52"/>
    </row>
    <row r="62" spans="2:14" x14ac:dyDescent="0.2">
      <c r="J62" s="53" t="s">
        <v>18</v>
      </c>
      <c r="K62" s="53"/>
      <c r="L62" s="53"/>
      <c r="M62" s="53"/>
    </row>
  </sheetData>
  <mergeCells count="66">
    <mergeCell ref="D24:I24"/>
    <mergeCell ref="D25:I25"/>
    <mergeCell ref="D26:I26"/>
    <mergeCell ref="D27:I27"/>
    <mergeCell ref="D22:I22"/>
    <mergeCell ref="D23:I23"/>
    <mergeCell ref="B2:M2"/>
    <mergeCell ref="C3:M3"/>
    <mergeCell ref="D4:G4"/>
    <mergeCell ref="J4:K4"/>
    <mergeCell ref="D21:I21"/>
    <mergeCell ref="I6:J6"/>
    <mergeCell ref="K6:M6"/>
    <mergeCell ref="D8:I8"/>
    <mergeCell ref="D9:I9"/>
    <mergeCell ref="D10:I10"/>
    <mergeCell ref="D11:I11"/>
    <mergeCell ref="D12:I12"/>
    <mergeCell ref="D13:I13"/>
    <mergeCell ref="D14:I14"/>
    <mergeCell ref="D15:I15"/>
    <mergeCell ref="D6:G6"/>
    <mergeCell ref="D16:I16"/>
    <mergeCell ref="D17:I17"/>
    <mergeCell ref="D18:I18"/>
    <mergeCell ref="D19:I19"/>
    <mergeCell ref="D20:I20"/>
    <mergeCell ref="D45:I45"/>
    <mergeCell ref="D28:I28"/>
    <mergeCell ref="D29:I29"/>
    <mergeCell ref="D30:I30"/>
    <mergeCell ref="D31:I31"/>
    <mergeCell ref="D32:I32"/>
    <mergeCell ref="D33:I33"/>
    <mergeCell ref="D36:I36"/>
    <mergeCell ref="D37:I37"/>
    <mergeCell ref="D38:I38"/>
    <mergeCell ref="D39:I39"/>
    <mergeCell ref="D34:I34"/>
    <mergeCell ref="D35:I35"/>
    <mergeCell ref="D40:I40"/>
    <mergeCell ref="D41:I41"/>
    <mergeCell ref="D42:I42"/>
    <mergeCell ref="D43:I43"/>
    <mergeCell ref="D44:I44"/>
    <mergeCell ref="D52:I52"/>
    <mergeCell ref="D53:I53"/>
    <mergeCell ref="D48:I48"/>
    <mergeCell ref="D49:I49"/>
    <mergeCell ref="D50:I50"/>
    <mergeCell ref="D51:I51"/>
    <mergeCell ref="D46:I46"/>
    <mergeCell ref="D47:I47"/>
    <mergeCell ref="C54:D54"/>
    <mergeCell ref="H54:I54"/>
    <mergeCell ref="C55:D55"/>
    <mergeCell ref="H55:I55"/>
    <mergeCell ref="C59:D59"/>
    <mergeCell ref="J61:M61"/>
    <mergeCell ref="J62:M62"/>
    <mergeCell ref="C56:E56"/>
    <mergeCell ref="H56:I56"/>
    <mergeCell ref="C57:D57"/>
    <mergeCell ref="H57:I57"/>
    <mergeCell ref="C58:D58"/>
    <mergeCell ref="H58:I5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12FE-FE8F-274E-B123-21C377B134BB}">
  <dimension ref="B2:N62"/>
  <sheetViews>
    <sheetView topLeftCell="A3" workbookViewId="0">
      <selection activeCell="M5" sqref="M5"/>
    </sheetView>
  </sheetViews>
  <sheetFormatPr baseColWidth="10" defaultRowHeight="15" x14ac:dyDescent="0.2"/>
  <cols>
    <col min="8" max="8" width="0.1640625" customWidth="1"/>
    <col min="9" max="9" width="0.33203125" customWidth="1"/>
    <col min="13" max="13" width="12.6640625" customWidth="1"/>
  </cols>
  <sheetData>
    <row r="2" spans="2:14" ht="16" x14ac:dyDescent="0.2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"/>
    </row>
    <row r="3" spans="2:14" x14ac:dyDescent="0.2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47"/>
    </row>
    <row r="4" spans="2:14" x14ac:dyDescent="0.2">
      <c r="C4" t="s">
        <v>0</v>
      </c>
      <c r="D4" s="72" t="s">
        <v>87</v>
      </c>
      <c r="E4" s="72"/>
      <c r="F4" s="72"/>
      <c r="G4" s="72"/>
      <c r="I4" t="s">
        <v>1</v>
      </c>
      <c r="J4" s="56" t="s">
        <v>83</v>
      </c>
      <c r="K4" s="56"/>
      <c r="M4" t="s">
        <v>179</v>
      </c>
    </row>
    <row r="5" spans="2:14" x14ac:dyDescent="0.2">
      <c r="D5" s="3"/>
      <c r="E5" s="3"/>
      <c r="F5" s="3"/>
      <c r="G5" s="3"/>
    </row>
    <row r="6" spans="2:14" x14ac:dyDescent="0.2">
      <c r="C6" t="s">
        <v>3</v>
      </c>
      <c r="D6" s="56" t="s">
        <v>86</v>
      </c>
      <c r="E6" s="56"/>
      <c r="F6" s="56"/>
      <c r="G6" s="56"/>
      <c r="I6" s="70" t="s">
        <v>22</v>
      </c>
      <c r="J6" s="70"/>
      <c r="K6" s="58" t="s">
        <v>24</v>
      </c>
      <c r="L6" s="58"/>
      <c r="M6" s="58"/>
    </row>
    <row r="8" spans="2:14" x14ac:dyDescent="0.2">
      <c r="B8" s="2" t="s">
        <v>4</v>
      </c>
      <c r="C8" s="2" t="s">
        <v>6</v>
      </c>
      <c r="D8" s="71" t="s">
        <v>5</v>
      </c>
      <c r="E8" s="71"/>
      <c r="F8" s="71"/>
      <c r="G8" s="71"/>
      <c r="H8" s="71"/>
      <c r="I8" s="71"/>
      <c r="J8" s="48" t="s">
        <v>7</v>
      </c>
      <c r="K8" s="48" t="s">
        <v>10</v>
      </c>
      <c r="L8" s="48" t="s">
        <v>11</v>
      </c>
      <c r="M8" s="48" t="s">
        <v>12</v>
      </c>
      <c r="N8" s="6" t="s">
        <v>23</v>
      </c>
    </row>
    <row r="9" spans="2:14" x14ac:dyDescent="0.2">
      <c r="B9" s="45">
        <v>1</v>
      </c>
      <c r="C9" s="45" t="s">
        <v>69</v>
      </c>
      <c r="D9" s="66" t="s">
        <v>38</v>
      </c>
      <c r="E9" s="67"/>
      <c r="F9" s="67"/>
      <c r="G9" s="67"/>
      <c r="H9" s="67"/>
      <c r="I9" s="68"/>
      <c r="J9" s="48">
        <v>85</v>
      </c>
      <c r="K9" s="48"/>
      <c r="L9" s="48"/>
      <c r="M9" s="48"/>
      <c r="N9" s="7">
        <f>SUM(J9:M9)/7</f>
        <v>12.142857142857142</v>
      </c>
    </row>
    <row r="10" spans="2:14" x14ac:dyDescent="0.2">
      <c r="B10" s="45">
        <f>B9+1</f>
        <v>2</v>
      </c>
      <c r="C10" s="45" t="s">
        <v>49</v>
      </c>
      <c r="D10" s="66" t="s">
        <v>26</v>
      </c>
      <c r="E10" s="67"/>
      <c r="F10" s="67"/>
      <c r="G10" s="67"/>
      <c r="H10" s="67"/>
      <c r="I10" s="68"/>
      <c r="J10" s="48">
        <v>85</v>
      </c>
      <c r="K10" s="48"/>
      <c r="L10" s="48"/>
      <c r="M10" s="48"/>
      <c r="N10" s="7">
        <f>SUM(J10:M10)/7</f>
        <v>12.142857142857142</v>
      </c>
    </row>
    <row r="11" spans="2:14" x14ac:dyDescent="0.2">
      <c r="B11" s="45">
        <f>B10+1</f>
        <v>3</v>
      </c>
      <c r="C11" s="45" t="s">
        <v>50</v>
      </c>
      <c r="D11" s="66" t="s">
        <v>97</v>
      </c>
      <c r="E11" s="67"/>
      <c r="F11" s="67"/>
      <c r="G11" s="67"/>
      <c r="H11" s="67"/>
      <c r="I11" s="68"/>
      <c r="J11" s="48">
        <v>85</v>
      </c>
      <c r="K11" s="48"/>
      <c r="L11" s="48"/>
      <c r="M11" s="48"/>
      <c r="N11" s="7">
        <f>SUM(J11:M11)/7</f>
        <v>12.142857142857142</v>
      </c>
    </row>
    <row r="12" spans="2:14" x14ac:dyDescent="0.2">
      <c r="B12" s="45">
        <f t="shared" ref="B12:B53" si="0">B11+1</f>
        <v>4</v>
      </c>
      <c r="C12" s="45" t="s">
        <v>49</v>
      </c>
      <c r="D12" s="66" t="s">
        <v>27</v>
      </c>
      <c r="E12" s="67"/>
      <c r="F12" s="67"/>
      <c r="G12" s="67"/>
      <c r="H12" s="67"/>
      <c r="I12" s="68"/>
      <c r="J12" s="48">
        <v>80</v>
      </c>
      <c r="K12" s="48"/>
      <c r="L12" s="48"/>
      <c r="M12" s="48"/>
      <c r="N12" s="7">
        <f>SUM(J12:M12)/7</f>
        <v>11.428571428571429</v>
      </c>
    </row>
    <row r="13" spans="2:14" x14ac:dyDescent="0.2">
      <c r="B13" s="45">
        <f t="shared" si="0"/>
        <v>5</v>
      </c>
      <c r="C13" s="41" t="s">
        <v>52</v>
      </c>
      <c r="D13" s="66" t="s">
        <v>94</v>
      </c>
      <c r="E13" s="67"/>
      <c r="F13" s="67"/>
      <c r="G13" s="67"/>
      <c r="H13" s="67"/>
      <c r="I13" s="68"/>
      <c r="J13" s="48">
        <v>85</v>
      </c>
      <c r="K13" s="48"/>
      <c r="L13" s="48"/>
      <c r="M13" s="48"/>
      <c r="N13" s="7">
        <f>SUM(J13:M13)/7</f>
        <v>12.142857142857142</v>
      </c>
    </row>
    <row r="14" spans="2:14" x14ac:dyDescent="0.2">
      <c r="B14" s="45">
        <f t="shared" si="0"/>
        <v>6</v>
      </c>
      <c r="C14" s="45" t="s">
        <v>73</v>
      </c>
      <c r="D14" s="66" t="s">
        <v>41</v>
      </c>
      <c r="E14" s="67"/>
      <c r="F14" s="67"/>
      <c r="G14" s="67"/>
      <c r="H14" s="67"/>
      <c r="I14" s="68"/>
      <c r="J14" s="48">
        <v>85</v>
      </c>
      <c r="K14" s="48"/>
      <c r="L14" s="48"/>
      <c r="M14" s="48"/>
      <c r="N14" s="7">
        <f>SUM(J14:M14)/7</f>
        <v>12.142857142857142</v>
      </c>
    </row>
    <row r="15" spans="2:14" x14ac:dyDescent="0.2">
      <c r="B15" s="45">
        <f t="shared" si="0"/>
        <v>7</v>
      </c>
      <c r="C15" s="45" t="s">
        <v>53</v>
      </c>
      <c r="D15" s="66" t="s">
        <v>28</v>
      </c>
      <c r="E15" s="67"/>
      <c r="F15" s="67"/>
      <c r="G15" s="67"/>
      <c r="H15" s="67"/>
      <c r="I15" s="68"/>
      <c r="J15" s="48">
        <v>85</v>
      </c>
      <c r="K15" s="48"/>
      <c r="L15" s="48"/>
      <c r="M15" s="48"/>
      <c r="N15" s="7">
        <f>SUM(J15:M15)/7</f>
        <v>12.142857142857142</v>
      </c>
    </row>
    <row r="16" spans="2:14" x14ac:dyDescent="0.2">
      <c r="B16" s="45">
        <f t="shared" si="0"/>
        <v>8</v>
      </c>
      <c r="C16" s="41" t="s">
        <v>78</v>
      </c>
      <c r="D16" s="66" t="s">
        <v>47</v>
      </c>
      <c r="E16" s="67"/>
      <c r="F16" s="67"/>
      <c r="G16" s="67"/>
      <c r="H16" s="67"/>
      <c r="I16" s="68"/>
      <c r="J16" s="48">
        <v>85</v>
      </c>
      <c r="K16" s="48"/>
      <c r="L16" s="48"/>
      <c r="M16" s="48"/>
      <c r="N16" s="7">
        <f>SUM(J16:M16)/7</f>
        <v>12.142857142857142</v>
      </c>
    </row>
    <row r="17" spans="2:14" x14ac:dyDescent="0.2">
      <c r="B17" s="45">
        <f t="shared" si="0"/>
        <v>9</v>
      </c>
      <c r="C17" s="45" t="s">
        <v>62</v>
      </c>
      <c r="D17" s="66" t="s">
        <v>98</v>
      </c>
      <c r="E17" s="67"/>
      <c r="F17" s="67"/>
      <c r="G17" s="67"/>
      <c r="H17" s="67"/>
      <c r="I17" s="68"/>
      <c r="J17" s="48">
        <v>80</v>
      </c>
      <c r="K17" s="48"/>
      <c r="L17" s="48"/>
      <c r="M17" s="48"/>
      <c r="N17" s="7">
        <f>SUM(J17:M17)/7</f>
        <v>11.428571428571429</v>
      </c>
    </row>
    <row r="18" spans="2:14" x14ac:dyDescent="0.2">
      <c r="B18" s="45">
        <f t="shared" si="0"/>
        <v>10</v>
      </c>
      <c r="C18" s="41" t="s">
        <v>67</v>
      </c>
      <c r="D18" t="s">
        <v>37</v>
      </c>
      <c r="J18" s="48">
        <v>85</v>
      </c>
      <c r="K18" s="48"/>
      <c r="L18" s="48"/>
      <c r="M18" s="48"/>
      <c r="N18" s="7">
        <f>SUM(J18:M18)/7</f>
        <v>12.142857142857142</v>
      </c>
    </row>
    <row r="19" spans="2:14" x14ac:dyDescent="0.2">
      <c r="B19" s="45">
        <f t="shared" si="0"/>
        <v>11</v>
      </c>
      <c r="C19" s="45" t="s">
        <v>48</v>
      </c>
      <c r="D19" s="66" t="s">
        <v>25</v>
      </c>
      <c r="E19" s="67"/>
      <c r="F19" s="67"/>
      <c r="G19" s="67"/>
      <c r="H19" s="67"/>
      <c r="I19" s="68"/>
      <c r="J19" s="48">
        <v>80</v>
      </c>
      <c r="K19" s="48"/>
      <c r="L19" s="48"/>
      <c r="M19" s="48"/>
      <c r="N19" s="7">
        <f>SUM(J19:M19)/7</f>
        <v>11.428571428571429</v>
      </c>
    </row>
    <row r="20" spans="2:14" x14ac:dyDescent="0.2">
      <c r="B20" s="45">
        <f t="shared" si="0"/>
        <v>12</v>
      </c>
      <c r="C20" s="45"/>
      <c r="D20" s="66"/>
      <c r="E20" s="67"/>
      <c r="F20" s="67"/>
      <c r="G20" s="67"/>
      <c r="H20" s="67"/>
      <c r="I20" s="68"/>
      <c r="J20" s="48"/>
      <c r="K20" s="48"/>
      <c r="L20" s="48"/>
      <c r="M20" s="48"/>
      <c r="N20" s="7">
        <f>SUM(J20:M20)/7</f>
        <v>0</v>
      </c>
    </row>
    <row r="21" spans="2:14" x14ac:dyDescent="0.2">
      <c r="B21" s="45">
        <f t="shared" si="0"/>
        <v>13</v>
      </c>
      <c r="C21" s="45"/>
      <c r="D21" s="66"/>
      <c r="E21" s="67"/>
      <c r="F21" s="67"/>
      <c r="G21" s="67"/>
      <c r="H21" s="67"/>
      <c r="I21" s="68"/>
      <c r="J21" s="48"/>
      <c r="K21" s="48"/>
      <c r="L21" s="48"/>
      <c r="M21" s="48"/>
      <c r="N21" s="7">
        <f>SUM(J21:M21)/7</f>
        <v>0</v>
      </c>
    </row>
    <row r="22" spans="2:14" x14ac:dyDescent="0.2">
      <c r="B22" s="45">
        <f t="shared" si="0"/>
        <v>14</v>
      </c>
      <c r="C22" s="45"/>
      <c r="D22" s="66"/>
      <c r="E22" s="67"/>
      <c r="F22" s="67"/>
      <c r="G22" s="67"/>
      <c r="H22" s="67"/>
      <c r="I22" s="68"/>
      <c r="J22" s="48"/>
      <c r="K22" s="48"/>
      <c r="L22" s="48"/>
      <c r="M22" s="48"/>
      <c r="N22" s="7">
        <f>SUM(J22:M22)/7</f>
        <v>0</v>
      </c>
    </row>
    <row r="23" spans="2:14" x14ac:dyDescent="0.2">
      <c r="B23" s="45">
        <f t="shared" si="0"/>
        <v>15</v>
      </c>
      <c r="C23" s="45"/>
      <c r="D23" s="66"/>
      <c r="E23" s="67"/>
      <c r="F23" s="67"/>
      <c r="G23" s="67"/>
      <c r="H23" s="67"/>
      <c r="I23" s="68"/>
      <c r="J23" s="48"/>
      <c r="K23" s="48"/>
      <c r="L23" s="48"/>
      <c r="M23" s="48"/>
      <c r="N23" s="7">
        <f>SUM(J23:M23)/7</f>
        <v>0</v>
      </c>
    </row>
    <row r="24" spans="2:14" x14ac:dyDescent="0.2">
      <c r="B24" s="45">
        <f t="shared" si="0"/>
        <v>16</v>
      </c>
      <c r="C24" s="45"/>
      <c r="D24" s="66"/>
      <c r="E24" s="67"/>
      <c r="F24" s="67"/>
      <c r="G24" s="67"/>
      <c r="H24" s="67"/>
      <c r="I24" s="68"/>
      <c r="J24" s="48"/>
      <c r="K24" s="48"/>
      <c r="L24" s="48"/>
      <c r="M24" s="48"/>
      <c r="N24" s="7">
        <f>SUM(J24:M24)/7</f>
        <v>0</v>
      </c>
    </row>
    <row r="25" spans="2:14" x14ac:dyDescent="0.2">
      <c r="B25" s="45">
        <f t="shared" si="0"/>
        <v>17</v>
      </c>
      <c r="C25" s="45"/>
      <c r="D25" s="69"/>
      <c r="E25" s="69"/>
      <c r="F25" s="69"/>
      <c r="G25" s="69"/>
      <c r="H25" s="69"/>
      <c r="I25" s="69"/>
      <c r="J25" s="48"/>
      <c r="K25" s="48"/>
      <c r="L25" s="48"/>
      <c r="M25" s="48"/>
      <c r="N25" s="7">
        <f>SUM(J25:M25)/7</f>
        <v>0</v>
      </c>
    </row>
    <row r="26" spans="2:14" x14ac:dyDescent="0.2">
      <c r="B26" s="45">
        <f t="shared" si="0"/>
        <v>18</v>
      </c>
      <c r="C26" s="45"/>
      <c r="D26" s="69"/>
      <c r="E26" s="69"/>
      <c r="F26" s="69"/>
      <c r="G26" s="69"/>
      <c r="H26" s="69"/>
      <c r="I26" s="69"/>
      <c r="J26" s="48"/>
      <c r="K26" s="48"/>
      <c r="L26" s="48"/>
      <c r="M26" s="48"/>
      <c r="N26" s="7">
        <f>SUM(J26:M26)/7</f>
        <v>0</v>
      </c>
    </row>
    <row r="27" spans="2:14" x14ac:dyDescent="0.2">
      <c r="B27" s="45">
        <f t="shared" si="0"/>
        <v>19</v>
      </c>
      <c r="C27" s="45"/>
      <c r="D27" s="69"/>
      <c r="E27" s="69"/>
      <c r="F27" s="69"/>
      <c r="G27" s="69"/>
      <c r="H27" s="69"/>
      <c r="I27" s="69"/>
      <c r="J27" s="48"/>
      <c r="K27" s="48"/>
      <c r="L27" s="48"/>
      <c r="M27" s="48"/>
      <c r="N27" s="7">
        <f>SUM(J27:M27)/7</f>
        <v>0</v>
      </c>
    </row>
    <row r="28" spans="2:14" x14ac:dyDescent="0.2">
      <c r="B28" s="45">
        <f t="shared" si="0"/>
        <v>20</v>
      </c>
      <c r="C28" s="45"/>
      <c r="D28" s="69"/>
      <c r="E28" s="69"/>
      <c r="F28" s="69"/>
      <c r="G28" s="69"/>
      <c r="H28" s="69"/>
      <c r="I28" s="69"/>
      <c r="J28" s="48"/>
      <c r="K28" s="48"/>
      <c r="L28" s="48"/>
      <c r="M28" s="48"/>
      <c r="N28" s="7">
        <f>SUM(J28:M28)/7</f>
        <v>0</v>
      </c>
    </row>
    <row r="29" spans="2:14" x14ac:dyDescent="0.2">
      <c r="B29" s="45">
        <f t="shared" si="0"/>
        <v>21</v>
      </c>
      <c r="C29" s="45"/>
      <c r="D29" s="62"/>
      <c r="E29" s="62"/>
      <c r="F29" s="62"/>
      <c r="G29" s="62"/>
      <c r="H29" s="62"/>
      <c r="I29" s="62"/>
      <c r="J29" s="48"/>
      <c r="K29" s="48"/>
      <c r="L29" s="48"/>
      <c r="M29" s="48"/>
      <c r="N29" s="7">
        <f>SUM(J29:M29)/7</f>
        <v>0</v>
      </c>
    </row>
    <row r="30" spans="2:14" x14ac:dyDescent="0.2">
      <c r="B30" s="45">
        <f t="shared" si="0"/>
        <v>22</v>
      </c>
      <c r="C30" s="45"/>
      <c r="D30" s="62"/>
      <c r="E30" s="62"/>
      <c r="F30" s="62"/>
      <c r="G30" s="62"/>
      <c r="H30" s="62"/>
      <c r="I30" s="62"/>
      <c r="J30" s="48"/>
      <c r="K30" s="48"/>
      <c r="L30" s="48"/>
      <c r="M30" s="48"/>
      <c r="N30" s="7">
        <f>SUM(J30:M30)/7</f>
        <v>0</v>
      </c>
    </row>
    <row r="31" spans="2:14" x14ac:dyDescent="0.2">
      <c r="B31" s="45">
        <f t="shared" si="0"/>
        <v>23</v>
      </c>
      <c r="C31" s="45"/>
      <c r="D31" s="62"/>
      <c r="E31" s="62"/>
      <c r="F31" s="62"/>
      <c r="G31" s="62"/>
      <c r="H31" s="62"/>
      <c r="I31" s="62"/>
      <c r="J31" s="48"/>
      <c r="K31" s="48"/>
      <c r="L31" s="48"/>
      <c r="M31" s="48"/>
      <c r="N31" s="7">
        <f>SUM(J31:M31)/7</f>
        <v>0</v>
      </c>
    </row>
    <row r="32" spans="2:14" x14ac:dyDescent="0.2">
      <c r="B32" s="45">
        <f t="shared" si="0"/>
        <v>24</v>
      </c>
      <c r="C32" s="45"/>
      <c r="D32" s="62"/>
      <c r="E32" s="62"/>
      <c r="F32" s="62"/>
      <c r="G32" s="62"/>
      <c r="H32" s="62"/>
      <c r="I32" s="62"/>
      <c r="J32" s="48"/>
      <c r="K32" s="48"/>
      <c r="L32" s="48"/>
      <c r="M32" s="48"/>
      <c r="N32" s="7">
        <f>SUM(J32:M32)/7</f>
        <v>0</v>
      </c>
    </row>
    <row r="33" spans="2:14" x14ac:dyDescent="0.2">
      <c r="B33" s="45">
        <f t="shared" si="0"/>
        <v>25</v>
      </c>
      <c r="C33" s="45"/>
      <c r="D33" s="62"/>
      <c r="E33" s="62"/>
      <c r="F33" s="62"/>
      <c r="G33" s="62"/>
      <c r="H33" s="62"/>
      <c r="I33" s="62"/>
      <c r="J33" s="48"/>
      <c r="K33" s="48"/>
      <c r="L33" s="48"/>
      <c r="M33" s="48"/>
      <c r="N33" s="7">
        <f>SUM(J33:M33)/7</f>
        <v>0</v>
      </c>
    </row>
    <row r="34" spans="2:14" x14ac:dyDescent="0.2">
      <c r="B34" s="45">
        <f t="shared" si="0"/>
        <v>26</v>
      </c>
      <c r="C34" s="45"/>
      <c r="D34" s="62"/>
      <c r="E34" s="62"/>
      <c r="F34" s="62"/>
      <c r="G34" s="62"/>
      <c r="H34" s="62"/>
      <c r="I34" s="62"/>
      <c r="J34" s="48"/>
      <c r="K34" s="48"/>
      <c r="L34" s="48"/>
      <c r="M34" s="48"/>
      <c r="N34" s="7">
        <f>SUM(J34:M34)/7</f>
        <v>0</v>
      </c>
    </row>
    <row r="35" spans="2:14" x14ac:dyDescent="0.2">
      <c r="B35" s="45">
        <f t="shared" si="0"/>
        <v>27</v>
      </c>
      <c r="C35" s="45"/>
      <c r="D35" s="62"/>
      <c r="E35" s="62"/>
      <c r="F35" s="62"/>
      <c r="G35" s="62"/>
      <c r="H35" s="62"/>
      <c r="I35" s="62"/>
      <c r="J35" s="48"/>
      <c r="K35" s="48"/>
      <c r="L35" s="48"/>
      <c r="M35" s="48"/>
      <c r="N35" s="7">
        <f>SUM(J35:M35)/7</f>
        <v>0</v>
      </c>
    </row>
    <row r="36" spans="2:14" x14ac:dyDescent="0.2">
      <c r="B36" s="45">
        <f t="shared" si="0"/>
        <v>28</v>
      </c>
      <c r="C36" s="45"/>
      <c r="D36" s="62"/>
      <c r="E36" s="62"/>
      <c r="F36" s="62"/>
      <c r="G36" s="62"/>
      <c r="H36" s="62"/>
      <c r="I36" s="62"/>
      <c r="J36" s="48"/>
      <c r="K36" s="48"/>
      <c r="L36" s="48"/>
      <c r="M36" s="48"/>
      <c r="N36" s="7">
        <f>SUM(J36:M36)/7</f>
        <v>0</v>
      </c>
    </row>
    <row r="37" spans="2:14" x14ac:dyDescent="0.2">
      <c r="B37" s="45">
        <f t="shared" si="0"/>
        <v>29</v>
      </c>
      <c r="C37" s="45"/>
      <c r="D37" s="62"/>
      <c r="E37" s="62"/>
      <c r="F37" s="62"/>
      <c r="G37" s="62"/>
      <c r="H37" s="62"/>
      <c r="I37" s="62"/>
      <c r="J37" s="48"/>
      <c r="K37" s="48"/>
      <c r="L37" s="48"/>
      <c r="M37" s="48"/>
      <c r="N37" s="7">
        <f>SUM(J37:M37)/7</f>
        <v>0</v>
      </c>
    </row>
    <row r="38" spans="2:14" x14ac:dyDescent="0.2">
      <c r="B38" s="45">
        <f t="shared" si="0"/>
        <v>30</v>
      </c>
      <c r="C38" s="45"/>
      <c r="D38" s="62"/>
      <c r="E38" s="62"/>
      <c r="F38" s="62"/>
      <c r="G38" s="62"/>
      <c r="H38" s="62"/>
      <c r="I38" s="62"/>
      <c r="J38" s="48"/>
      <c r="K38" s="48"/>
      <c r="L38" s="48"/>
      <c r="M38" s="48"/>
      <c r="N38" s="7">
        <f>SUM(J38:M38)/7</f>
        <v>0</v>
      </c>
    </row>
    <row r="39" spans="2:14" x14ac:dyDescent="0.2">
      <c r="B39" s="45">
        <f t="shared" si="0"/>
        <v>31</v>
      </c>
      <c r="C39" s="45"/>
      <c r="D39" s="62"/>
      <c r="E39" s="62"/>
      <c r="F39" s="62"/>
      <c r="G39" s="62"/>
      <c r="H39" s="62"/>
      <c r="I39" s="62"/>
      <c r="J39" s="48"/>
      <c r="K39" s="48"/>
      <c r="L39" s="48"/>
      <c r="M39" s="48"/>
      <c r="N39" s="7">
        <f>SUM(J39:M39)/7</f>
        <v>0</v>
      </c>
    </row>
    <row r="40" spans="2:14" x14ac:dyDescent="0.2">
      <c r="B40" s="45">
        <f t="shared" si="0"/>
        <v>32</v>
      </c>
      <c r="C40" s="45"/>
      <c r="D40" s="62"/>
      <c r="E40" s="62"/>
      <c r="F40" s="62"/>
      <c r="G40" s="62"/>
      <c r="H40" s="62"/>
      <c r="I40" s="62"/>
      <c r="J40" s="48"/>
      <c r="K40" s="48"/>
      <c r="L40" s="48"/>
      <c r="M40" s="48"/>
      <c r="N40" s="7">
        <f>SUM(J40:M40)/7</f>
        <v>0</v>
      </c>
    </row>
    <row r="41" spans="2:14" x14ac:dyDescent="0.2">
      <c r="B41" s="45">
        <f t="shared" si="0"/>
        <v>33</v>
      </c>
      <c r="C41" s="45"/>
      <c r="D41" s="62"/>
      <c r="E41" s="62"/>
      <c r="F41" s="62"/>
      <c r="G41" s="62"/>
      <c r="H41" s="62"/>
      <c r="I41" s="62"/>
      <c r="J41" s="48"/>
      <c r="K41" s="48"/>
      <c r="L41" s="48"/>
      <c r="M41" s="48"/>
      <c r="N41" s="7">
        <f>SUM(J41:M41)/7</f>
        <v>0</v>
      </c>
    </row>
    <row r="42" spans="2:14" x14ac:dyDescent="0.2">
      <c r="B42" s="45">
        <f t="shared" si="0"/>
        <v>34</v>
      </c>
      <c r="C42" s="45"/>
      <c r="D42" s="62"/>
      <c r="E42" s="62"/>
      <c r="F42" s="62"/>
      <c r="G42" s="62"/>
      <c r="H42" s="62"/>
      <c r="I42" s="62"/>
      <c r="J42" s="48"/>
      <c r="K42" s="48"/>
      <c r="L42" s="48"/>
      <c r="M42" s="48"/>
      <c r="N42" s="7">
        <f>SUM(J42:M42)/7</f>
        <v>0</v>
      </c>
    </row>
    <row r="43" spans="2:14" x14ac:dyDescent="0.2">
      <c r="B43" s="45">
        <f t="shared" si="0"/>
        <v>35</v>
      </c>
      <c r="C43" s="45"/>
      <c r="D43" s="62"/>
      <c r="E43" s="62"/>
      <c r="F43" s="62"/>
      <c r="G43" s="62"/>
      <c r="H43" s="62"/>
      <c r="I43" s="62"/>
      <c r="J43" s="48"/>
      <c r="K43" s="48"/>
      <c r="L43" s="48"/>
      <c r="M43" s="48"/>
      <c r="N43" s="7">
        <f>SUM(J43:M43)/7</f>
        <v>0</v>
      </c>
    </row>
    <row r="44" spans="2:14" x14ac:dyDescent="0.2">
      <c r="B44" s="45">
        <f t="shared" si="0"/>
        <v>36</v>
      </c>
      <c r="C44" s="45"/>
      <c r="D44" s="62"/>
      <c r="E44" s="62"/>
      <c r="F44" s="62"/>
      <c r="G44" s="62"/>
      <c r="H44" s="62"/>
      <c r="I44" s="62"/>
      <c r="J44" s="48"/>
      <c r="K44" s="48"/>
      <c r="L44" s="48"/>
      <c r="M44" s="48"/>
      <c r="N44" s="7">
        <f>SUM(J44:M44)/7</f>
        <v>0</v>
      </c>
    </row>
    <row r="45" spans="2:14" x14ac:dyDescent="0.2">
      <c r="B45" s="45">
        <f t="shared" si="0"/>
        <v>37</v>
      </c>
      <c r="C45" s="4"/>
      <c r="D45" s="62"/>
      <c r="E45" s="62"/>
      <c r="F45" s="62"/>
      <c r="G45" s="62"/>
      <c r="H45" s="62"/>
      <c r="I45" s="62"/>
      <c r="J45" s="48"/>
      <c r="K45" s="48"/>
      <c r="L45" s="48"/>
      <c r="M45" s="48"/>
      <c r="N45" s="7">
        <f>SUM(J45:M45)/7</f>
        <v>0</v>
      </c>
    </row>
    <row r="46" spans="2:14" x14ac:dyDescent="0.2">
      <c r="B46" s="45">
        <f t="shared" si="0"/>
        <v>38</v>
      </c>
      <c r="C46" s="4"/>
      <c r="D46" s="62"/>
      <c r="E46" s="62"/>
      <c r="F46" s="62"/>
      <c r="G46" s="62"/>
      <c r="H46" s="62"/>
      <c r="I46" s="62"/>
      <c r="J46" s="48"/>
      <c r="K46" s="48"/>
      <c r="L46" s="48"/>
      <c r="M46" s="48"/>
      <c r="N46" s="7">
        <f>SUM(J46:M46)/7</f>
        <v>0</v>
      </c>
    </row>
    <row r="47" spans="2:14" x14ac:dyDescent="0.2">
      <c r="B47" s="45">
        <f t="shared" si="0"/>
        <v>39</v>
      </c>
      <c r="C47" s="4"/>
      <c r="D47" s="62"/>
      <c r="E47" s="62"/>
      <c r="F47" s="62"/>
      <c r="G47" s="62"/>
      <c r="H47" s="62"/>
      <c r="I47" s="62"/>
      <c r="J47" s="48"/>
      <c r="K47" s="48"/>
      <c r="L47" s="48"/>
      <c r="M47" s="48"/>
      <c r="N47" s="7">
        <f>SUM(J47:M47)/7</f>
        <v>0</v>
      </c>
    </row>
    <row r="48" spans="2:14" x14ac:dyDescent="0.2">
      <c r="B48" s="45">
        <f t="shared" si="0"/>
        <v>40</v>
      </c>
      <c r="C48" s="4"/>
      <c r="D48" s="62"/>
      <c r="E48" s="62"/>
      <c r="F48" s="62"/>
      <c r="G48" s="62"/>
      <c r="H48" s="62"/>
      <c r="I48" s="62"/>
      <c r="J48" s="48"/>
      <c r="K48" s="48"/>
      <c r="L48" s="48"/>
      <c r="M48" s="48"/>
      <c r="N48" s="7">
        <f>SUM(J48:M48)/7</f>
        <v>0</v>
      </c>
    </row>
    <row r="49" spans="2:14" x14ac:dyDescent="0.2">
      <c r="B49" s="45">
        <f t="shared" si="0"/>
        <v>41</v>
      </c>
      <c r="C49" s="4"/>
      <c r="D49" s="62"/>
      <c r="E49" s="62"/>
      <c r="F49" s="62"/>
      <c r="G49" s="62"/>
      <c r="H49" s="62"/>
      <c r="I49" s="62"/>
      <c r="J49" s="48"/>
      <c r="K49" s="48"/>
      <c r="L49" s="48"/>
      <c r="M49" s="48"/>
      <c r="N49" s="7">
        <f>SUM(J49:M49)/7</f>
        <v>0</v>
      </c>
    </row>
    <row r="50" spans="2:14" x14ac:dyDescent="0.2">
      <c r="B50" s="45">
        <f t="shared" si="0"/>
        <v>42</v>
      </c>
      <c r="C50" s="4"/>
      <c r="D50" s="62"/>
      <c r="E50" s="62"/>
      <c r="F50" s="62"/>
      <c r="G50" s="62"/>
      <c r="H50" s="62"/>
      <c r="I50" s="62"/>
      <c r="J50" s="48"/>
      <c r="K50" s="48"/>
      <c r="L50" s="48"/>
      <c r="M50" s="48"/>
      <c r="N50" s="7">
        <f>SUM(J50:M50)/7</f>
        <v>0</v>
      </c>
    </row>
    <row r="51" spans="2:14" x14ac:dyDescent="0.2">
      <c r="B51" s="45">
        <f t="shared" si="0"/>
        <v>43</v>
      </c>
      <c r="C51" s="4"/>
      <c r="D51" s="62"/>
      <c r="E51" s="62"/>
      <c r="F51" s="62"/>
      <c r="G51" s="62"/>
      <c r="H51" s="62"/>
      <c r="I51" s="62"/>
      <c r="J51" s="48"/>
      <c r="K51" s="48"/>
      <c r="L51" s="48"/>
      <c r="M51" s="48"/>
      <c r="N51" s="7">
        <f>SUM(J51:M51)/7</f>
        <v>0</v>
      </c>
    </row>
    <row r="52" spans="2:14" x14ac:dyDescent="0.2">
      <c r="B52" s="45">
        <f t="shared" si="0"/>
        <v>44</v>
      </c>
      <c r="C52" s="4"/>
      <c r="D52" s="62"/>
      <c r="E52" s="62"/>
      <c r="F52" s="62"/>
      <c r="G52" s="62"/>
      <c r="H52" s="62"/>
      <c r="I52" s="62"/>
      <c r="J52" s="48"/>
      <c r="K52" s="48"/>
      <c r="L52" s="48"/>
      <c r="M52" s="48"/>
      <c r="N52" s="7">
        <f>SUM(J52:M52)/7</f>
        <v>0</v>
      </c>
    </row>
    <row r="53" spans="2:14" x14ac:dyDescent="0.2">
      <c r="B53" s="45">
        <f t="shared" si="0"/>
        <v>45</v>
      </c>
      <c r="C53" s="13"/>
      <c r="D53" s="63"/>
      <c r="E53" s="64"/>
      <c r="F53" s="64"/>
      <c r="G53" s="64"/>
      <c r="H53" s="64"/>
      <c r="I53" s="65"/>
      <c r="J53" s="2"/>
      <c r="K53" s="2"/>
      <c r="L53" s="2"/>
      <c r="M53" s="2"/>
      <c r="N53" s="7">
        <f>SUM(J53:M53)/7</f>
        <v>0</v>
      </c>
    </row>
    <row r="54" spans="2:14" x14ac:dyDescent="0.2">
      <c r="C54" s="51"/>
      <c r="D54" s="51"/>
      <c r="E54" s="42"/>
      <c r="H54" s="61" t="s">
        <v>19</v>
      </c>
      <c r="I54" s="61"/>
      <c r="J54" s="44">
        <f t="shared" ref="J54:M54" si="1">COUNTIF(J9:J53,"&gt;=70")</f>
        <v>11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18">
        <f>COUNTIF(N9:N48,"&gt;=70")</f>
        <v>0</v>
      </c>
    </row>
    <row r="55" spans="2:14" x14ac:dyDescent="0.2">
      <c r="C55" s="51"/>
      <c r="D55" s="51"/>
      <c r="E55" s="12"/>
      <c r="H55" s="59" t="s">
        <v>20</v>
      </c>
      <c r="I55" s="59"/>
      <c r="J55" s="43">
        <f t="shared" ref="J55:N55" si="2">COUNTIF(J9:J53,"&lt;70")</f>
        <v>0</v>
      </c>
      <c r="K55" s="43">
        <f t="shared" si="2"/>
        <v>0</v>
      </c>
      <c r="L55" s="43">
        <f t="shared" si="2"/>
        <v>0</v>
      </c>
      <c r="M55" s="43">
        <f t="shared" si="2"/>
        <v>0</v>
      </c>
      <c r="N55" s="43">
        <f t="shared" si="2"/>
        <v>45</v>
      </c>
    </row>
    <row r="56" spans="2:14" x14ac:dyDescent="0.2">
      <c r="C56" s="51"/>
      <c r="D56" s="51"/>
      <c r="E56" s="51"/>
      <c r="H56" s="59" t="s">
        <v>21</v>
      </c>
      <c r="I56" s="59"/>
      <c r="J56" s="43">
        <f t="shared" ref="J56:N56" si="3">COUNT(J9:J53)</f>
        <v>11</v>
      </c>
      <c r="K56" s="43">
        <f t="shared" si="3"/>
        <v>0</v>
      </c>
      <c r="L56" s="43">
        <f t="shared" si="3"/>
        <v>0</v>
      </c>
      <c r="M56" s="43">
        <f t="shared" si="3"/>
        <v>0</v>
      </c>
      <c r="N56" s="43">
        <f t="shared" si="3"/>
        <v>45</v>
      </c>
    </row>
    <row r="57" spans="2:14" x14ac:dyDescent="0.2">
      <c r="C57" s="51"/>
      <c r="D57" s="51"/>
      <c r="E57" s="42"/>
      <c r="F57" s="5"/>
      <c r="H57" s="60" t="s">
        <v>16</v>
      </c>
      <c r="I57" s="60"/>
      <c r="J57" s="16">
        <f>J54/J56</f>
        <v>1</v>
      </c>
      <c r="K57" s="17" t="e">
        <f t="shared" ref="K57:N57" si="4">K54/K56</f>
        <v>#DIV/0!</v>
      </c>
      <c r="L57" s="17" t="e">
        <f t="shared" si="4"/>
        <v>#DIV/0!</v>
      </c>
      <c r="M57" s="17" t="e">
        <f t="shared" si="4"/>
        <v>#DIV/0!</v>
      </c>
      <c r="N57" s="17">
        <f t="shared" si="4"/>
        <v>0</v>
      </c>
    </row>
    <row r="58" spans="2:14" x14ac:dyDescent="0.2">
      <c r="C58" s="51"/>
      <c r="D58" s="51"/>
      <c r="E58" s="42"/>
      <c r="F58" s="5"/>
      <c r="H58" s="60" t="s">
        <v>17</v>
      </c>
      <c r="I58" s="60"/>
      <c r="J58" s="16">
        <f>J55/J56</f>
        <v>0</v>
      </c>
      <c r="K58" s="16" t="e">
        <f t="shared" ref="K58:N58" si="5">K55/K56</f>
        <v>#DIV/0!</v>
      </c>
      <c r="L58" s="17" t="e">
        <f t="shared" si="5"/>
        <v>#DIV/0!</v>
      </c>
      <c r="M58" s="17" t="e">
        <f t="shared" si="5"/>
        <v>#DIV/0!</v>
      </c>
      <c r="N58" s="17">
        <f t="shared" si="5"/>
        <v>1</v>
      </c>
    </row>
    <row r="59" spans="2:14" x14ac:dyDescent="0.2">
      <c r="C59" s="51"/>
      <c r="D59" s="51"/>
      <c r="E59" s="12"/>
      <c r="F59" s="5"/>
    </row>
    <row r="60" spans="2:14" x14ac:dyDescent="0.2">
      <c r="C60" s="42"/>
      <c r="D60" s="42"/>
      <c r="E60" s="12"/>
      <c r="F60" s="5"/>
    </row>
    <row r="61" spans="2:14" x14ac:dyDescent="0.2">
      <c r="J61" s="52"/>
      <c r="K61" s="52"/>
      <c r="L61" s="52"/>
      <c r="M61" s="52"/>
    </row>
    <row r="62" spans="2:14" x14ac:dyDescent="0.2">
      <c r="J62" s="53" t="s">
        <v>18</v>
      </c>
      <c r="K62" s="53"/>
      <c r="L62" s="53"/>
      <c r="M62" s="53"/>
    </row>
  </sheetData>
  <mergeCells count="65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COMPETENCIAS PROFESIO</vt:lpstr>
      <vt:lpstr>REDES COMPUTADORAS-A</vt:lpstr>
      <vt:lpstr>REDE COMPUTADORAS-B</vt:lpstr>
      <vt:lpstr>ADMINISTRACION DE REDES AP</vt:lpstr>
      <vt:lpstr>ADMINISTRACION DE REDES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2023-03-21T15:13:53Z</cp:lastPrinted>
  <dcterms:created xsi:type="dcterms:W3CDTF">2023-03-14T19:16:59Z</dcterms:created>
  <dcterms:modified xsi:type="dcterms:W3CDTF">2025-03-04T20:14:16Z</dcterms:modified>
</cp:coreProperties>
</file>